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AD593B51-6F3E-4D31-9B54-6EBE58E316DA}" xr6:coauthVersionLast="47" xr6:coauthVersionMax="47" xr10:uidLastSave="{00000000-0000-0000-0000-000000000000}"/>
  <bookViews>
    <workbookView xWindow="-120" yWindow="-120" windowWidth="29040" windowHeight="15990" xr2:uid="{00000000-000D-0000-FFFF-FFFF00000000}"/>
  </bookViews>
  <sheets>
    <sheet name="линия ўзб." sheetId="1" r:id="rId1"/>
    <sheet name="линия рус" sheetId="2" state="hidden" r:id="rId2"/>
  </sheets>
  <definedNames>
    <definedName name="_xlnm.Print_Area" localSheetId="1">'линия рус'!$A$1:$T$41</definedName>
    <definedName name="_xlnm.Print_Area" localSheetId="0">'линия ўзб.'!$A$1:$T$49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6" i="2" l="1"/>
  <c r="A7" i="2" s="1"/>
  <c r="A8" i="2" s="1"/>
  <c r="A9" i="2" s="1"/>
  <c r="A10" i="2" s="1"/>
  <c r="A11" i="2" s="1"/>
  <c r="A12" i="2" s="1"/>
  <c r="A13" i="2" s="1"/>
  <c r="A14" i="2" s="1"/>
  <c r="A15" i="2" s="1"/>
  <c r="A16" i="2" s="1"/>
  <c r="A17" i="2" s="1"/>
  <c r="A18" i="2" s="1"/>
  <c r="A19" i="2" s="1"/>
  <c r="A20" i="2" s="1"/>
  <c r="A21" i="2" s="1"/>
  <c r="A22" i="2" s="1"/>
  <c r="A23" i="2" l="1"/>
  <c r="A24" i="2" s="1"/>
  <c r="A25" i="2" s="1"/>
  <c r="A26" i="2" s="1"/>
  <c r="A27" i="2" s="1"/>
  <c r="A28" i="2" s="1"/>
  <c r="A29" i="2" s="1"/>
  <c r="A30" i="2" s="1"/>
  <c r="A31" i="2" s="1"/>
  <c r="A32" i="2" s="1"/>
  <c r="A33" i="2" s="1"/>
  <c r="A34" i="2" s="1"/>
  <c r="A35" i="2" s="1"/>
  <c r="A36" i="2" s="1"/>
  <c r="A37" i="2" s="1"/>
  <c r="A7" i="1"/>
  <c r="A8" i="1" s="1"/>
  <c r="A9" i="1" s="1"/>
  <c r="A10" i="1" s="1"/>
  <c r="A11" i="1" s="1"/>
  <c r="A12" i="1" s="1"/>
  <c r="A13" i="1" s="1"/>
  <c r="A14" i="1" s="1"/>
  <c r="A15" i="1" s="1"/>
  <c r="A16" i="1" s="1"/>
  <c r="A17" i="1" s="1"/>
  <c r="A18" i="1" s="1"/>
  <c r="A19" i="1" s="1"/>
  <c r="A20" i="1" s="1"/>
  <c r="A21" i="1" s="1"/>
  <c r="A22" i="1" s="1"/>
  <c r="A23" i="1" s="1"/>
  <c r="A24" i="1" s="1"/>
  <c r="A25" i="1" l="1"/>
  <c r="A26" i="1" s="1"/>
  <c r="A27" i="1" s="1"/>
  <c r="A28" i="1" s="1"/>
  <c r="A29" i="1" s="1"/>
  <c r="A30" i="1" s="1"/>
  <c r="A31" i="1" s="1"/>
  <c r="A32" i="1" s="1"/>
  <c r="A33" i="1" s="1"/>
  <c r="A34" i="1" s="1"/>
  <c r="A35" i="1" s="1"/>
  <c r="A36" i="1" s="1"/>
  <c r="A37" i="1" s="1"/>
</calcChain>
</file>

<file path=xl/sharedStrings.xml><?xml version="1.0" encoding="utf-8"?>
<sst xmlns="http://schemas.openxmlformats.org/spreadsheetml/2006/main" count="1206" uniqueCount="373">
  <si>
    <t>МАЪЛУМОТ</t>
  </si>
  <si>
    <t>№</t>
  </si>
  <si>
    <t>Бош келишув санаси ва номери (Займ №)</t>
  </si>
  <si>
    <t xml:space="preserve">Ҳукумат кафолати остида жалб этилганлиги </t>
  </si>
  <si>
    <t>Ҳукумат кафолати</t>
  </si>
  <si>
    <t>Кредит линияси қайта тикланувчилиги (револьверлиги)</t>
  </si>
  <si>
    <t>Кредит келишувининг миқдори (валютаси)</t>
  </si>
  <si>
    <t>Кредит линияни ўзлаштиришга муддат (бошланғич ва охирги санаси)</t>
  </si>
  <si>
    <t>Кредит линияси маблағларининг йўналтириш мақсади (соҳаси)</t>
  </si>
  <si>
    <t xml:space="preserve">Кредит линияси маблағларининг йўналтириш ҳудудлари </t>
  </si>
  <si>
    <t>Ҳар бир лойиҳа бўйича ажратиладиган кредитнинг минимал ва максимал суммаси</t>
  </si>
  <si>
    <t>чекланмаган</t>
  </si>
  <si>
    <t>Мазкур кредит линия ҳисобидан ажратиладиган кредитнинг максимал муддати</t>
  </si>
  <si>
    <t>5 йил</t>
  </si>
  <si>
    <t>1 йил</t>
  </si>
  <si>
    <t>Шартнома миқдорининг кредит ҳисобидан молиялаштириладиган улуши</t>
  </si>
  <si>
    <t>Хўжалик субъектларининг лойиҳани молиялаштиришдаги улушига талаб</t>
  </si>
  <si>
    <t>Кредит ҳисобидан харид қилинадиган асбоб-ускуналарнинг келиб чиқиш мамлакати</t>
  </si>
  <si>
    <t>Келишув бўйича Процессуал Агент</t>
  </si>
  <si>
    <t>Ҳужжатларни кўриб чиқиш муддатлари (филиал, Бош банк, Чет эл банки, ЭКА, АРСП ва б.)</t>
  </si>
  <si>
    <t>Бошқа муҳим шартлар</t>
  </si>
  <si>
    <t>револьвер</t>
  </si>
  <si>
    <t>Тақдим этиладиган валютаси</t>
  </si>
  <si>
    <t>Хорижий кредит ресурси қиймати (ХМИ, чет эл банки , Молия вазирлиги) %</t>
  </si>
  <si>
    <t>Тақдим этиладиган ҳужжатлар</t>
  </si>
  <si>
    <t>мавжуд эмас</t>
  </si>
  <si>
    <t>Шартлари *</t>
  </si>
  <si>
    <t>* Кредит линия турли валютада жалб этилган ёки тадбиркорлик субъектларига тақдим этиш мумкин бўлган тақдирда шартлар ҳар бир валюта бўйича алоҳида кўрсатилиши лозим.</t>
  </si>
  <si>
    <t>Мижоз лойиҳаси бўйича бериладиган имтиёзли давр (банк портфели бўйича)</t>
  </si>
  <si>
    <t>Гаров таъминотига бўлган талаб (имкониятлар)</t>
  </si>
  <si>
    <t>Мазкур кредит линия ҳисобидан ажратилган кредитлар бўйича ўртача тортилган-самарали фоиз ставкаси (ЭКА қопламаси, комиссия ва бошқа тўловлар билан бирга)</t>
  </si>
  <si>
    <t>Мазкур кредит линия ҳисобидан ажратилган кредитлар бўйича ўртача тортилган фоиз ставкаси (Банк кредит портфели асосида)</t>
  </si>
  <si>
    <t>ЭКА хатар (риск) комиссиясини тўлаш тартиби (имкониятлари)</t>
  </si>
  <si>
    <t>Дастлабки йиғим (Front-end fee) (бир марталик)</t>
  </si>
  <si>
    <t>Ташкиллаштириш комиссияси (Origination fee) (бир марталик)</t>
  </si>
  <si>
    <t>Бошқарув комиссияси (Management fee)</t>
  </si>
  <si>
    <t>Бошқа харажатлар</t>
  </si>
  <si>
    <t>АҚШ доллари, миллий валюта</t>
  </si>
  <si>
    <t>Мазкур кредит линия ҳисобидан ажратилган кредитлар бўйича ўртача муддати (Банк кредит портфели асосида)</t>
  </si>
  <si>
    <t>Дата и номер Базового заемного соглашения (№ Займа)</t>
  </si>
  <si>
    <t>Возобновляемость кредитной линии (револьверный/неревольверный)</t>
  </si>
  <si>
    <t>Сумма и валюта соглашения</t>
  </si>
  <si>
    <t>Сроки освоения кредитной линии (начальная и последняя дата)</t>
  </si>
  <si>
    <t>Цель (сфера) направления средств кредитной линии</t>
  </si>
  <si>
    <t>Регионы, в которых разрешена использование средств кредитной линии</t>
  </si>
  <si>
    <t>Минимальная и максимальная сумма кредита (по выделяемому кредиту для каждого проекта)</t>
  </si>
  <si>
    <t xml:space="preserve">Максимальный срок кредита, выделяемого за счет кредитной линии </t>
  </si>
  <si>
    <t>Льготный период по кредиту</t>
  </si>
  <si>
    <t>Доля в сумме контракта, финансируемая за счет кредитных средств</t>
  </si>
  <si>
    <t xml:space="preserve">Требование к доле участия клиента банка в финансировании проекте  </t>
  </si>
  <si>
    <t xml:space="preserve">Страна происхождения товаров, услуг и/или оборудования, закупаемых за счет кредита </t>
  </si>
  <si>
    <t>Другие основные условия</t>
  </si>
  <si>
    <t>3- илова</t>
  </si>
  <si>
    <t>Условия *</t>
  </si>
  <si>
    <t>револьверный</t>
  </si>
  <si>
    <t>Валюта финансирования</t>
  </si>
  <si>
    <t>Национальная валюта, долл. США</t>
  </si>
  <si>
    <t>5 лет</t>
  </si>
  <si>
    <t>1 год</t>
  </si>
  <si>
    <t>Кредит линия бўйича янги лойиҳаларга ажратилиши мумкин бўлган мавжуд бўш лимит қолдиғи</t>
  </si>
  <si>
    <t>ЖАМИ (УМУМИЙ) ТАХМИНИЙ ЙИЛЛИК ФОИЗ СТАВКАСИ</t>
  </si>
  <si>
    <t>не менее 30 % от суммы проекта</t>
  </si>
  <si>
    <t>не ограничено</t>
  </si>
  <si>
    <t>Требования (возможности) для залогового обеспечения</t>
  </si>
  <si>
    <t>Привлеченность под гарантию или от имени Правительства  (гарантированный/негарантированный)</t>
  </si>
  <si>
    <t xml:space="preserve">Имеющейся остаток доступного лимита по базовому заёмному соглашению на отчётную дату </t>
  </si>
  <si>
    <t>Другие расходы</t>
  </si>
  <si>
    <t>Процессуальный Агент по соглашению</t>
  </si>
  <si>
    <t>Сроки рассмотрения документов (филиал, Головной банк, Агентство, МФИ/Инобанк, ЭКА и др.</t>
  </si>
  <si>
    <t>Перечень подаваемых документов</t>
  </si>
  <si>
    <t>Приложение №3.1</t>
  </si>
  <si>
    <t>Mажбуриятлар учун комиссия/Кредит ўзлаштирилмаган қисми учун комиссия миқдори (Commitment fee) %</t>
  </si>
  <si>
    <t>Средний срок кредитов, выданных за счёт средств кредитных линий
(на основе данных кредитного портфеля)</t>
  </si>
  <si>
    <t>Стоимость иностранных кредитных ресурсов (МФИ/Инобанк, Минфин) %</t>
  </si>
  <si>
    <t>Комиссия за обязательство (Commitment fee)</t>
  </si>
  <si>
    <t>Комиссия за управления (Management fee)</t>
  </si>
  <si>
    <t>Первоначальный (одноразовый) сбор (Front-end fee)</t>
  </si>
  <si>
    <t>Одноразовая комиссия за организацию (выдачу) кредита (Origination fee)</t>
  </si>
  <si>
    <t>ИТОГОВАЯ (ОБЩАЯ) ПРИБЛИЗИТЕЛЬНАЯ ГОДОВАЯ СТАВКА ПРОЦЕНТА</t>
  </si>
  <si>
    <t>Средневзвешенная (годовая) ставка процента по кредитам выданным за счёт данной кредитной линии (на основе данных кредитного портфеля)</t>
  </si>
  <si>
    <t>Средневзвешенная (годовая) эффективная ставка процента по кредитам, выданным за счёт данной кредитной линии с учётом премии ЭКА, комиссий и др. платежей (на основе данных кредитного портфеля)</t>
  </si>
  <si>
    <t>* При привлечении кредитной линии или предоставлении кредитов субъектам предпринимательства из средств линии в различных валютах, условия должны быть указаны по каждой валюте отдельно</t>
  </si>
  <si>
    <t>Комиссия (Премия) ЭКА (за риск),
одноразовый платеж</t>
  </si>
  <si>
    <t>ЭКА хатар (риск) комиссияси миқдори (бир марталик тўлов)</t>
  </si>
  <si>
    <t>Порядок (возможности) оплаты комиссии ЭКА (за риск)</t>
  </si>
  <si>
    <t>МБРР (плодоовощеводство, 1-транш, 2016г., №8393-UZ)</t>
  </si>
  <si>
    <t>15.01.2016 (8393-UZ)</t>
  </si>
  <si>
    <t>17 млн.долл.</t>
  </si>
  <si>
    <t xml:space="preserve">Мева-сабзавотчилик тармоқларини ривожлантириш бўйича йўналишлар,  яъни: 
-Иссиқхоналар қуриш ва қишлоқ хўжалигида ишлаб чиқаришни ташкил этиш, қувватларни оширишни молиялаштириш; 
- Мева-сабзавотларни қайта ишлаш учун ускуналар ва қишлоқ хўжалик техникаларини сотиб олиш; 
- Мева-сабзавотларни сақлаш учун омборлар, музлаткич камераларини қуриш, уларни қадоқлаш, хизмат кўрсатиш;
- Мева-сабзавотларни етиштириш ва бошқа фаолиятлар.                                          </t>
  </si>
  <si>
    <t>Республиканинг барча ҳудудлари</t>
  </si>
  <si>
    <t>АҚШ доллари</t>
  </si>
  <si>
    <t>Инвестицион кредитлар учун 10 йилгача; 
Айланма маблағларни тўлдириш учун 18 ойгача.</t>
  </si>
  <si>
    <t>Туронбанк маржаси</t>
  </si>
  <si>
    <t>индивидуал тартибда  
(3%)</t>
  </si>
  <si>
    <t>Агросаноат мажмуи ва озиқ-овқат таъминоти соҳасидаги лойиҳаларни амалга ошириш Агентлиги</t>
  </si>
  <si>
    <t>МБРР (плодоовощеводство, 2-транш, 2018г., № 8824-UZ)</t>
  </si>
  <si>
    <t>30.06.2018 (8824-UZ)</t>
  </si>
  <si>
    <t>1.Ариза
2.Таъсис ҳужжатлари нусхаси
3.Бизнес режа
4.Молиявий ҳисоботлар
5.Маҳсулот/Асбоб-ускуна сотиб олиш шартномалари
6.Таъминот  ҳужжатлари
7. Лойиҳадан келиб чиқиб бошқа ҳужжатлар талаб қилинади</t>
  </si>
  <si>
    <t>1. Сотиб олинадиган ускуна гарови сотиб олиш қийматининг 50% миқдоригача
2. Кредитнинг 50% миқдоригача Тадбиркорликни қўллаб-қувватлаш давлат жамғармаси кафиллиги.
3. Ликвидли мол-мулк</t>
  </si>
  <si>
    <t>25 млн.долл.</t>
  </si>
  <si>
    <t>МАР и МБРР (животноводство, № 6110-UZ)</t>
  </si>
  <si>
    <t>19.02.2018 (6110-UZ)</t>
  </si>
  <si>
    <t>11,5 млн.долл.</t>
  </si>
  <si>
    <t>индивидуал тартибда  
(3,5%)</t>
  </si>
  <si>
    <t>АБР (плодоовощеводство, 1-транш, 2017г., № 3471-UZB (SF))</t>
  </si>
  <si>
    <t>05.04.2017 (3471-UZВ)</t>
  </si>
  <si>
    <t>10 млн.долл.</t>
  </si>
  <si>
    <t xml:space="preserve">Мева-сабзавотчилик тармоғларини ривожлантириш бўйича йўналишлар,  яъни:                                                                                         -Иссиқхоналар қуриш ва қишлоқ хўжалигида ишлаб чиқаришни ташкил этиш, қувватларни оширишни молиялаштириш;                                                                 - Мева-сабзавотларни қайта ишлаш учун ускуналар ва қишлоқ хўжалик техникаларини сотиб олиш;                                                                                             - Мева-сабзавотларни сақлаш учун омборлар, музлаткич камераларини қуриш, уларни қадоқлаш, хизмат кўрсатиш;
- Мева-сабзавотларни етиштириш ва бошқа фаолиятлар.                                          </t>
  </si>
  <si>
    <t xml:space="preserve">5 000 000 АҚШ долларигача
</t>
  </si>
  <si>
    <t>10 йилгача</t>
  </si>
  <si>
    <t>1-2 йил</t>
  </si>
  <si>
    <t>ОТБ талаби бўйича яратилаётган ишчи ўринларининг 20%ни аёллар ташкил этиши керак</t>
  </si>
  <si>
    <t>АБР (плодоовощеводство, 2-транш, 2018 г., № L3673(COL)-UZB)</t>
  </si>
  <si>
    <t>19.11.2018 (3673-UZВ)</t>
  </si>
  <si>
    <t>70 млн.долл.</t>
  </si>
  <si>
    <t>Эксимбанк КНР (через НБ ВЭД РУз)</t>
  </si>
  <si>
    <t>15.02.2019 (PF/R-2019/3)</t>
  </si>
  <si>
    <t>Ҳукумат кафолатисиз</t>
  </si>
  <si>
    <t>20 млн.долл.</t>
  </si>
  <si>
    <t>30 млн.долл.</t>
  </si>
  <si>
    <t xml:space="preserve">Ишлаб чиқариш тармоғларини ривожлантириш бўйича йўналишлар,  яъни:                                                                                         - Енгил санотни ривожлантириш учун ускуналар сотиб олиш;                                                                                 - Озиқ-овқат саноатини ривожлантириш учун ускуналар сотиб олиш;                                                                                             - Қурилиш материаллари саноатини ривожлантириш учун ускуналар сотиб олиш;
- Машинасозликни ривожлантириш учун махсус техника воситалари сотиб олиш.                                          </t>
  </si>
  <si>
    <t>Чекланмаган</t>
  </si>
  <si>
    <t>Узоқ муддатли кредитлар учун 5 йилгача; 
Айланма маблағларни тўлдириш учун 12 ойгача.</t>
  </si>
  <si>
    <t>4 йил</t>
  </si>
  <si>
    <t>ТИФ Миллий банки</t>
  </si>
  <si>
    <t xml:space="preserve">МФСР (диверсификация и модернизация сельского хозяйства, 2019г., №2000002138) </t>
  </si>
  <si>
    <t>МБРР (развитие сельского предпринимательства в Ферганской долине, 2019г., №8938-UZ)</t>
  </si>
  <si>
    <t>06.09.2019 (2000002138)</t>
  </si>
  <si>
    <t>револьверсиз</t>
  </si>
  <si>
    <t>5 млн.долл.</t>
  </si>
  <si>
    <t>Қишлоқ хўжалигининг барча соҳалари (пахта, ғалла етиштириш ва савдодан ташқари)даги инвестицион лойиҳалар ва айланма маблағларни тўлдириш</t>
  </si>
  <si>
    <t>Фарғона водийси</t>
  </si>
  <si>
    <t>Қишлоқ хўжалигини диверсификация ва модернизация қилиш йўналиши учун 10 000,0 АҚШ долларидан 500 000,0 АҚШ долларигача; Ёшлар учун 5 000,0 АҚШ долларидан 50 000,0 АҚШ долларигача</t>
  </si>
  <si>
    <t>Инвестицион лойиҳалар учун 10 йил муддатгача, Айланма аблағларни тўлдириш учун 18 ой муддатгача</t>
  </si>
  <si>
    <t>Қарздорларнинг камида 30%ини аёл тадбиркорлар ташкил этиши лозим</t>
  </si>
  <si>
    <t>31.10.2019 (8938-UZ)</t>
  </si>
  <si>
    <t>Қилшоқ хўжалиги соҳасида ижтимоий тизимни янада чуқур ислоҳ қилиш, қишлоқ хўжалиги маҳсулотларини етиштириш ва қайта ишлаш, қишлоқ жойларжа хизмат кўрсатиш тизимини кенгайтириш, шунингдек, туризм ва ҳунармандчиликни ривожлантириш</t>
  </si>
  <si>
    <t>Минимал суммаси 125 000,0 АҚШ долларигача;                                 Максимал суммаси 2 000 000,0 АҚШ долларигача кластер учун</t>
  </si>
  <si>
    <t>6 ойлик Либор ставкаси + ўзгарувчан спред МБРР + 1% (Молия вазирлиги)</t>
  </si>
  <si>
    <t xml:space="preserve">6 ойлик Либор ставкаси + Эксимбанк (Хитой) маржаси 3% + ТИФ Миллий банк маржаси 1%
</t>
  </si>
  <si>
    <t>Фақат Фарғона водийсидаги лойиҳалар молиялаштирилади</t>
  </si>
  <si>
    <t>Кредит маблағларининг камида 50% қисми ХХРдан товар сотиб олишга йўналтирилиши зарур</t>
  </si>
  <si>
    <t>АБР (животноводство, 2020 г., №L3823,(COL)-UZB)</t>
  </si>
  <si>
    <t>10.02.2020 (3823-UZВ)</t>
  </si>
  <si>
    <t>Чорвачиликни ривожлантириш, наслли қорамоллар сотиб олиш, паррандачиликни ривожлантириш ва бошқалар</t>
  </si>
  <si>
    <t>Миллий валюта</t>
  </si>
  <si>
    <t xml:space="preserve">
Миллий валютада:
МБнинг қайта молиялаштириш ставкаси + 3%</t>
  </si>
  <si>
    <t>АБРга аъзо давлатлардан</t>
  </si>
  <si>
    <t xml:space="preserve">ОТБ талаби бўйича яратилаётган ишчи ўринларининг 30 %ни аёллар ташкил этиши керак
</t>
  </si>
  <si>
    <t>Исламская Корпорация по Развитию Частного Сектора (ИКРЧС), ИБР</t>
  </si>
  <si>
    <t>Технологик ускуналар ва махсус техника харидини молиялаштириш</t>
  </si>
  <si>
    <t>Мин. - 250 минг АҚШ доллари                                 Мак. - 2 млн. АҚШ доллари</t>
  </si>
  <si>
    <t>5 йилгача</t>
  </si>
  <si>
    <t>Барча давлатлар (Исроилдан ташқари)</t>
  </si>
  <si>
    <t>Исломда ҳаром қилинган нарсалардан ташқари барчаси</t>
  </si>
  <si>
    <t>30.08.2019 (UZB/0201)</t>
  </si>
  <si>
    <t>Савдони молиялаштириш</t>
  </si>
  <si>
    <t>1 йилгача</t>
  </si>
  <si>
    <t>6 ой</t>
  </si>
  <si>
    <t>Международная исламская торгово-финансовая корпорация</t>
  </si>
  <si>
    <t>Газпромбанк (Россия)</t>
  </si>
  <si>
    <t>АО ЭСК "KazakhExport"</t>
  </si>
  <si>
    <t>АКА Банк (Германия)</t>
  </si>
  <si>
    <t>24.12.2019 (PF/5091)</t>
  </si>
  <si>
    <t>5,5 млн.долл.</t>
  </si>
  <si>
    <t>Ҳар бир лойиҳа бўйича алоҳида берилади</t>
  </si>
  <si>
    <t xml:space="preserve">Мин. - 500 минг. евро
</t>
  </si>
  <si>
    <t>АҚШ доллари, Евро, Россия рубли</t>
  </si>
  <si>
    <t>АҚШ доллари, Евро</t>
  </si>
  <si>
    <t>Россиядан импорт учун-АҚШ долларида йиллик 9,65% (5,65% + Туронбанк маржаси 4%), Еврода йиллик 6,5% (2,5% + Туронбанк маржаси 4%), Туркия ва МДҲдан импорт учун-хорижий банк билан келишган ҳолда белгиланади</t>
  </si>
  <si>
    <t>8% (4% + Туронбанк маржаси 4%)</t>
  </si>
  <si>
    <t>Ҳар бир лойиҳа бўйича алоҳида белгиланади</t>
  </si>
  <si>
    <t>Россия, Туркия ва МДҲ  давлатларидан импорт товарлар харидини амалга ошириш</t>
  </si>
  <si>
    <t xml:space="preserve">Барча товар ва маҳсулотлар (Нефт маҳсулотлари ва хом-ашёлардан ташқари) </t>
  </si>
  <si>
    <t>Россия Федерацияси</t>
  </si>
  <si>
    <t>Қозоқистон давлати</t>
  </si>
  <si>
    <t>Германия ва Европа давлатлари</t>
  </si>
  <si>
    <t xml:space="preserve">Импорт шартнома суммасининг 15% дан кам бўлмаган миқдорда </t>
  </si>
  <si>
    <t>10 йил</t>
  </si>
  <si>
    <t>24 ой</t>
  </si>
  <si>
    <t>Бир марталик кредит суммасининг  6-10% миқдорида (кредит суммасига қўшилган ҳолда молиялаштирилиши мумкин)</t>
  </si>
  <si>
    <t>индивидуал тартибда  
(4%)</t>
  </si>
  <si>
    <t>гарантированный</t>
  </si>
  <si>
    <t>негарантированный</t>
  </si>
  <si>
    <t>неревольверный</t>
  </si>
  <si>
    <t>17 млн.долл. США</t>
  </si>
  <si>
    <t>25 млн.долл. США</t>
  </si>
  <si>
    <t>11,5 млн.долл. США</t>
  </si>
  <si>
    <t>20 млн.долл. США</t>
  </si>
  <si>
    <t>5,5 млн.долл. США</t>
  </si>
  <si>
    <t>10 млн.долл. США</t>
  </si>
  <si>
    <t>6 млн.долл. США</t>
  </si>
  <si>
    <t>6 млн.долл.</t>
  </si>
  <si>
    <t>70 млн.долл. США</t>
  </si>
  <si>
    <t>30 млн.долл. США</t>
  </si>
  <si>
    <t>5 млн.долл. США</t>
  </si>
  <si>
    <t>Приобретение холодилных камер, создание тепличного комплекса, приобретение оборудования для обработки, очистки, калибровки, сушки сельхоз продуктов, фруктов и бобовых культур, приобретение оборудования и сельскохозяйственной техники, создание интенсивных садов</t>
  </si>
  <si>
    <t>Приобретение крупно-рогатого скота, приобретение мелко-рогатого скота, приобретение оборудования для переработки молока и производства молочных продуктов, организация животноводческой фермы, приобретение современного оборудования для вырашивания бройлеров.</t>
  </si>
  <si>
    <t>Приобретение холодилных камер, создание тепличного комплекса, приобретение оборудования для обработки, очистки, или калибровки, сушки сельхоз продуктов, фруктов и бобовых культур, приобретение оборудования и сельскохозяйственной техники, создание интенсивного сада по выращиванию миндаля.</t>
  </si>
  <si>
    <t>Приобретение техники, приобретение оборудования для производства, приобретение транспортных средств и спец техники, покупка сельско-хозяйственные техники</t>
  </si>
  <si>
    <t>Всем сельскохозяйственным подсекторам (кроме производства хлопка и пшеницы), включая как инвестиционный, так и оборотный капитал</t>
  </si>
  <si>
    <t>Финансирование импорта  технологического оборудования и специальной техники</t>
  </si>
  <si>
    <t>Торговое финансирование</t>
  </si>
  <si>
    <t>Все регионы</t>
  </si>
  <si>
    <t>Ферганская долина</t>
  </si>
  <si>
    <t>Для инвестиционных кредитов до 2 000 000,0 долл. США; для пополнения оборотных средств до 200 000,0 долл. США.</t>
  </si>
  <si>
    <t>Для инвестиционных кредитов до 2 000 000,0 долл. США; для пополнения оборотных средств до 150 000,0 долл. США</t>
  </si>
  <si>
    <t>до 5 000 000,0 долл. США</t>
  </si>
  <si>
    <t>Неограничен</t>
  </si>
  <si>
    <t>Кредиты будут предоставляться фермерам и сельскохозяйственным предприятиям в размере от              10 000,0 долл.США до 500 000,0 долл.США, Кредиты будут предоставляться для молодежи в размере от 5 000,0 долл.США до 50 000,0 долл.США</t>
  </si>
  <si>
    <t>Для малых предпринимателей до 125 000,0 долл. США; для кластерское хозяйство до 2 000 000,0 долл. США, для пополнения оборотных средств до 200 000,0 долл.США.</t>
  </si>
  <si>
    <t>мин. - 250 тысяч доллар США                                 
мак. - 2 млн. доллар США</t>
  </si>
  <si>
    <t>В соответствии с проектом</t>
  </si>
  <si>
    <t xml:space="preserve">мин. - 500 тыс.евро                         </t>
  </si>
  <si>
    <t>долл. США</t>
  </si>
  <si>
    <t>Национальная валюта</t>
  </si>
  <si>
    <t>долл. США, Евро</t>
  </si>
  <si>
    <t>долл. США, Евро, Российские рубли</t>
  </si>
  <si>
    <t>Для инвестиционных кредитов до 10 лет, для пополнения оборотных средств до 18 месяцев.</t>
  </si>
  <si>
    <t>Для инвестиционных кредитов до 10 лет; для пополнения оборотных средств до 18 месяцев</t>
  </si>
  <si>
    <t>до 10 лет</t>
  </si>
  <si>
    <t>Для инвестиционных кредитов до 5 лет; для пополнения оборотных средств до 12 месяцев.</t>
  </si>
  <si>
    <t>до 5 лет</t>
  </si>
  <si>
    <t>до 1 лет</t>
  </si>
  <si>
    <t>1-2 года</t>
  </si>
  <si>
    <t>4 года</t>
  </si>
  <si>
    <t>1 лет</t>
  </si>
  <si>
    <t>6 месяцев</t>
  </si>
  <si>
    <t>10 лет</t>
  </si>
  <si>
    <t>24 года</t>
  </si>
  <si>
    <t>1.Заявление
2.Копия учредительных документов
3.Бизнес план
4.Финансовая отчётность
5.Контракты на закупку продукции/оборудования
6.Копия документов по залоговому обеспечению
7. Другие</t>
  </si>
  <si>
    <t>1. Возможность предоставления закупаемого оборудования на сумму в эквиваленте не более 100 тыс. долл. США в качестве обеспечения по кредиту
2. Поручительство Государственного фонда поддержки предпринимательской деятельности в размере 50 % от суммы кредита
3. Ликвидное имущество</t>
  </si>
  <si>
    <t>Не менее 20% создаваемых новых рабочих мест для женщин</t>
  </si>
  <si>
    <t>Все товары и продукты (кроме нефти и сырья)</t>
  </si>
  <si>
    <t>Финансирование проектов, предусматривающих импорт  товаров из Российской Федерации, Турции и СНГ</t>
  </si>
  <si>
    <t xml:space="preserve">В соответствии с принципами Шариата </t>
  </si>
  <si>
    <t>Финансирование проектов только для Ферганской долины. Не менее 30% женщин предпринимателей</t>
  </si>
  <si>
    <t>Финансирование проектов только для Ферганской долины.</t>
  </si>
  <si>
    <t>Не менее 30% создаваемых новых рабочих мест для женщин</t>
  </si>
  <si>
    <t>Маржа Туронбанка</t>
  </si>
  <si>
    <t>на индивидуальной основе
(3%)</t>
  </si>
  <si>
    <t>на индивидуальной основе
(3,5%)</t>
  </si>
  <si>
    <t>на индивидуальной основе  
(4%)</t>
  </si>
  <si>
    <t>на индивидуальной основе
(4%)</t>
  </si>
  <si>
    <t>Не имеется</t>
  </si>
  <si>
    <t>Единоразово 6-10% от суммы кредита (может быть включен в тело кредита)</t>
  </si>
  <si>
    <t>Не менее чем 15% от суммы импортного контракта</t>
  </si>
  <si>
    <t>член стран АБР</t>
  </si>
  <si>
    <t>Не менее 50% от суммы кредита Китайская составляющая</t>
  </si>
  <si>
    <t>Все страны, кроме Израиля</t>
  </si>
  <si>
    <t>Российская Федерация</t>
  </si>
  <si>
    <t>Республика Казакстан</t>
  </si>
  <si>
    <t>Германия и Австрия</t>
  </si>
  <si>
    <t>АРСП</t>
  </si>
  <si>
    <t>НБ ВЭД РУз</t>
  </si>
  <si>
    <t>Устанавливается индивидуально по каждому проекту</t>
  </si>
  <si>
    <t>6 месяц Либор + маржа Эксимбанка Китая 3% + маржа НБ ВЭД РУз 1%</t>
  </si>
  <si>
    <t>6 месяц Либор + переменный спред МБРР + 1% (МинФин)</t>
  </si>
  <si>
    <t>8% (4% + 4% маржа Туронбанка)</t>
  </si>
  <si>
    <t>Импорт с России-долл.США 9,65% годовых (5,65% + маржа Туронбанк 4%), Евро 6,5% годовых (2,5% + маржа Туронбанк 4%), Импорт с Турции и стран СНГ-согласование с иностранным банком</t>
  </si>
  <si>
    <t>15,1 млн.долл.</t>
  </si>
  <si>
    <t>15,1 млн.долл. США</t>
  </si>
  <si>
    <t>Японское агентство международного сотрудничества</t>
  </si>
  <si>
    <t>15.06.2020 (P17-UZВ)</t>
  </si>
  <si>
    <t>50 млн.долл.</t>
  </si>
  <si>
    <t xml:space="preserve">3 000 000 АҚШ долларигача
</t>
  </si>
  <si>
    <t xml:space="preserve">АҚШ доллари, миллий валюта </t>
  </si>
  <si>
    <t>7 йил</t>
  </si>
  <si>
    <t>индивидуал тартибда  
(2%)</t>
  </si>
  <si>
    <t>50 млн.долл. США</t>
  </si>
  <si>
    <t>до 3 000 000,0 долл. США</t>
  </si>
  <si>
    <t>7 лет</t>
  </si>
  <si>
    <t>CSOB банки (Чехия)</t>
  </si>
  <si>
    <t>Германия ва Европа давлатларидан технологик ускуналар ва махсус техника харидини молиялаштириш</t>
  </si>
  <si>
    <t>Чехия ва Европа давлатларидан технологик ускуналар ва махсус техника харидини молиялаштириш</t>
  </si>
  <si>
    <t>0,3-1 % бир марта кредит суммасидан</t>
  </si>
  <si>
    <t>Сотиб олинаётган ускуналар (товар, иш ва хизматлар) 50% Чехия давлатидан бўлиши керак</t>
  </si>
  <si>
    <t>1,156 млн.долл.</t>
  </si>
  <si>
    <t>Финансирование импорта  технологического оборудования и специальной техники из  Германии и Европии</t>
  </si>
  <si>
    <t>Коммерческий банк Чехии</t>
  </si>
  <si>
    <t>Финансирование импорта  технологического оборудования и специальной техники из Чехии и Европии</t>
  </si>
  <si>
    <t>0,3-1% годовых</t>
  </si>
  <si>
    <t>Импорт товаров из Чехии 50%</t>
  </si>
  <si>
    <t>1,156 млн.долл. США</t>
  </si>
  <si>
    <t>6,0 млн.долл.</t>
  </si>
  <si>
    <t>1,6 млн.долл.</t>
  </si>
  <si>
    <t>1,6 млн.долл. США</t>
  </si>
  <si>
    <t>6,0 млн.долл. США</t>
  </si>
  <si>
    <t>5 йиллик АҚШ доллари Swap ставкаси + 4,7 %</t>
  </si>
  <si>
    <t>долл.США 5 годовых ставка Swap 4,7 %</t>
  </si>
  <si>
    <t>ХСРИК маржаси: 5 йиллик АҚШ доллари Swap ставкаси + 4,7 %;
Тақдим этилган банк кафолати учун йиллик 3% миқдорида</t>
  </si>
  <si>
    <t>Туркэксимбанк (Туркия)</t>
  </si>
  <si>
    <t>Туркия давлатидан технологик ускуналар ва махсус техника харидини молиялаштириш</t>
  </si>
  <si>
    <t>0,2 % бир марта кредит суммасидан</t>
  </si>
  <si>
    <t>Туркия давлати</t>
  </si>
  <si>
    <t>Туркэксимбанк (Турции)</t>
  </si>
  <si>
    <t>Финансирование импорта  технологического оборудования и специальной техники из Турции</t>
  </si>
  <si>
    <t>0,2% годовых</t>
  </si>
  <si>
    <t>Турции</t>
  </si>
  <si>
    <t>Мин. - 200 минг АҚШ доллари                                 Мак. - 2 млн. АҚШ доллари</t>
  </si>
  <si>
    <t>Жалб қилинган ресурс маблағлари + 2%</t>
  </si>
  <si>
    <t>Привлеченные средства + 2%</t>
  </si>
  <si>
    <t>мин. - 200 тысяч доллар США                                 
мак. - 2 млн. доллар США</t>
  </si>
  <si>
    <t>8% (6% + Туронбанк маржаси 2%)</t>
  </si>
  <si>
    <t>8% (6% + 2% маржа Туронбанка)</t>
  </si>
  <si>
    <t>1,9 млн.долл.</t>
  </si>
  <si>
    <t>1,9 млн.долл. США</t>
  </si>
  <si>
    <t>МБРР (модернизация сельского хозяйства Республики Узбекистан, 2021г., №9052-UZ)</t>
  </si>
  <si>
    <t>01.07.2021 (9052-UZ)</t>
  </si>
  <si>
    <t>Агросаноат кластерлари ва самарали ҳамкорлик учун молиявий хизматларидан фойдаланиш имкониятларини кенгайтиришни қўллаб-қувватлашга йўналтирилади. Мақбул инвестициялар биринчи навбатда қуйидагиларни ўз ичига олади: интенсив боғлар, энергия тежайдиган суғориш тизимлари, қуёшдан сув иситиш тизимлари ва сув кўтаргичлар, мева-сабзавот маҳсулотларини қайта ишлаш ва сақлаш, мева-сабзавотчилик маҳсулотлари қадоқлаш тара ишлаб чиқариш, авторефрижираторлар сотиб олиш, ўзгарувчан иқлимга чидамкор инфратузилма ва қўшилган қиймат занжирини молиялаштиришни (етказиб бериш занжиридаги корхоналар доирасида айланма маблағларни молиялаштириш), бир йиллик пахта ва ғалла етиштириладиган баъзи ерлар ўрнига кўп йиллик интенсив боғлар ва узумзорлар яратиш ва бошқа инвестициялар</t>
  </si>
  <si>
    <t>Он будет сосредоточен на поддержке расширения доступа к финансовым услугам для агропромышленных кластеров и эффективного сотрудничества. Приемлемые инвестиции включают, прежде всего: интенсивные сады, энергоэффективные системы орошения, солнечные системы нагрева воды и водоподъемники, переработку и хранение фруктов и овощей, производство контейнеров для упаковки фруктов и овощей, покупку автохолодильников, климатоустойчивых. финансирование инфраструктуры и цепочки создания стоимости (финансирование оборотного капитала в рамках предприятий цепочки поставок), создание многолетних интенсивных садов и виноградников вместо некоторых земель, на которых ежегодно выращивают хлопок и зерно, и другие инвестиции</t>
  </si>
  <si>
    <t>Кредиты для кооперативов следующие:
- до 1 000 000,0 долларов США по инвестиционным проектам;
- до 250 000,0 долларов США на пополнение оборотных средств.
Кредит за эффективное сотрудничество и кластеры выглядит следующим образом:
- максимальная общая сумма всех субкредитов (кредитный лимит) до 8 000 000 долларов США для финансирования всей цепочки создания стоимости (производство, переработка и / или хранение, продажа) в секторе фруктов и овощей;
- размер финансирования одной цепочки создания стоимости до 2 000 000 долларов США;
- до 250 000,0 долларов США на пополнение оборотных средств.</t>
  </si>
  <si>
    <r>
      <t>1. Туман-мавжуд эмас
2. Вилоят-5 кун
3. Бош банк-15 кун
4. Чет эл банки-15 кун
5. ЭКА-мавжуд эмас
6. Гаров ва бошқа ҳужжатларни расмийлаштириш-10 кун</t>
    </r>
    <r>
      <rPr>
        <b/>
        <sz val="20"/>
        <rFont val="Times New Roman"/>
        <family val="1"/>
        <charset val="204"/>
      </rPr>
      <t xml:space="preserve">
жами - 45 кун</t>
    </r>
  </si>
  <si>
    <t xml:space="preserve">15.01.2016 - 31.12.2019 </t>
  </si>
  <si>
    <t>30.06.2018 - 31.12.2021</t>
  </si>
  <si>
    <t>19.02.2018 - 31.12.2021</t>
  </si>
  <si>
    <t>05.04.2017 - 31.12.2020</t>
  </si>
  <si>
    <t>19.11.2018 - 31.12.2021</t>
  </si>
  <si>
    <t>15.02.2019 - 31.12.2021</t>
  </si>
  <si>
    <t>06.09.2019 - 31.12.2022</t>
  </si>
  <si>
    <t>31.10.2019 - 31.12.2022</t>
  </si>
  <si>
    <t>10.02.2020 - 31.12.2023</t>
  </si>
  <si>
    <t>30.08.2019 - 31.12.2021</t>
  </si>
  <si>
    <t>31.07.2019 - 31.12.2021</t>
  </si>
  <si>
    <t>15.06.2020 - 31.12.2023</t>
  </si>
  <si>
    <t>01.07.2021 - 31.12.2024</t>
  </si>
  <si>
    <t>24.12.2019 - 31.12.2021</t>
  </si>
  <si>
    <t>21.06.2019 - 31.12.2021</t>
  </si>
  <si>
    <t>24.02.2020 - 31.12.2022</t>
  </si>
  <si>
    <t>08.07.2020 - 31.12.2022</t>
  </si>
  <si>
    <t>10.02.2021 - 31.12.2023</t>
  </si>
  <si>
    <r>
      <t xml:space="preserve">1. Район-нет
2. Область-5 дня
3. Головной банк-15 дня
4. МФИ-15 дней
5. ЭКА-нет
6. Оформление залог и др. разрешительных документов-10 дней
</t>
    </r>
    <r>
      <rPr>
        <b/>
        <sz val="20"/>
        <rFont val="Times New Roman"/>
        <family val="1"/>
        <charset val="204"/>
      </rPr>
      <t>ВСЕГО - 45 дней</t>
    </r>
  </si>
  <si>
    <t>Қорақалпоғистон Республикаси, Андижон, Жиззах, Қашқадарё, Наманган, Самарқанд, Тошкент, Хоразм ва Фарғона вилоятлари</t>
  </si>
  <si>
    <t>Республика Каракалпакстан, Андижанская, Джизакская, Кашкадарьинская, Наманганская, Самаркандская, Ташкентская, Хорезмская и Ферганская области</t>
  </si>
  <si>
    <t xml:space="preserve">Чорвачилик соҳасини ривожлантириш бўйича йўналишлар,  яъни:                                                                                               - Наслли қора моллар сотиб олиш;
- Наслли майда шохли чорва моллари сотиб олиш;                                                          - Паррандачилини ривожлантириш;
- Сут ва сут маҳсулотларини қайта ишлаш ускуналари сотиб олиш;
- Парранда ва чорва моллари учун ем ишлаб чиқариш ускуналари сотиб олиш                                                                                                                           </t>
  </si>
  <si>
    <t>30% дан кам бўлмаган миқдорда</t>
  </si>
  <si>
    <t xml:space="preserve">АҚШ долларида: 4% (JICA) + 1% (Молия вазирлиги);
Миллий валютада: МБнинг қайта молиялаштириш ставкаси
</t>
  </si>
  <si>
    <t>2% (МБРР) + 1% (Молия вазирлиги)</t>
  </si>
  <si>
    <t xml:space="preserve">2,3% (МАР) + 2% (Молия вазирлиги)
</t>
  </si>
  <si>
    <t>2,5% (МФСР) + 1% (Молия вазирлиги)</t>
  </si>
  <si>
    <t>3% (АБР) + 1% (Молия вазирлиги)</t>
  </si>
  <si>
    <t>2% (МБРР) + 1% (МинФин)</t>
  </si>
  <si>
    <t>2,3% (МАР) + 2% (МинФин)</t>
  </si>
  <si>
    <t>2,5% (МФСР) + 1% (МинФин)</t>
  </si>
  <si>
    <t>3% (АБР) + 1% (МинФин)</t>
  </si>
  <si>
    <t>долл.США 4% (JICA) + 1% (МинФин);
национальная валюта: Рефинансирования ставка</t>
  </si>
  <si>
    <t>АҚШ долларида: индивидуал тартибда (3%);
Миллий валютада: индивидуал тартибда (5%)</t>
  </si>
  <si>
    <t>АҚШ долларида: индивидуал тартибда (2%);
Миллий валютада: индивидуал тартибда (3%)</t>
  </si>
  <si>
    <t>АҚШ долларида: индивидуал тартибда (5%);
Миллий валютада: индивидуал тартибда (8%)</t>
  </si>
  <si>
    <t>долл.США: на индивидуальной основе (3%);
национальная валюта: на индивидуальной основе (5%)</t>
  </si>
  <si>
    <t>долл.США: на индивидуальной основе (2%);
национальная валюта: на индивидуальной основе (3%)</t>
  </si>
  <si>
    <t>долл.США: на индивидуальной основе (5%);
национальная валюта: на индивидуальной основе (8%)</t>
  </si>
  <si>
    <t xml:space="preserve">АҚШ долларида: 6%
</t>
  </si>
  <si>
    <t xml:space="preserve">АҚШ долларида: 6,8%
</t>
  </si>
  <si>
    <t xml:space="preserve">АҚШ долларида: 9,17%
</t>
  </si>
  <si>
    <t>АҚШ долларида: 6,5%
Миллий валютада:
МБнинг қайта молиялаштириш ставкаси + 5%</t>
  </si>
  <si>
    <t>АҚШ долларида: 6,84%
Миллий валютада:
МБнинг қайта молиялаштириш ставкаси + 5%</t>
  </si>
  <si>
    <t xml:space="preserve">В долл.США: 6%
</t>
  </si>
  <si>
    <t xml:space="preserve">В долл.США: 6,8%
</t>
  </si>
  <si>
    <t xml:space="preserve">В долл.США: 9,17%
</t>
  </si>
  <si>
    <t xml:space="preserve">Инвестицион кредитлар учун 
2 000 000 АҚШ долларигача;
Айланма маблағларни тўлдириш учун 200 000 АҚШ долларигача.
</t>
  </si>
  <si>
    <t xml:space="preserve">Инвестицион кредитлар учун 
2 000 000 АҚШ долларигача (ишлаб чиқаришнинг барча босқичларини кредитлаш учун 4 000 000 АҚШ долларигача);
Айланма маблағларни тўлдириш учун 200 000 АҚШ долларигача.
</t>
  </si>
  <si>
    <t xml:space="preserve">Инвестицион кредитлар учун 
2 000 000 АҚШ долларигача;
Айланма маблағларни тўлдириш учун 150 000 АҚШ долларигача.
</t>
  </si>
  <si>
    <t xml:space="preserve">Мева-сабзавотчилик тармоғида қишлоқ хўжалиги кооперациялари учун кредит қуйидагича:
- инвестицион лойиҳалар учун 
1 000 000,0 АҚШ долларигача;
- айланма маблағларни тўлдириш учун 250 000,0 АҚШ долларигача.
Самарали ҳамкорлик ва кластерлар учун кредит қуйидагича:
- барча субкредитлар (кредит лимитининг) максимал умумий миқдори мева-сабзавотчилик соҳасида қўшилган қийматнинг тўлиқ занжирини (ишлаб чиқариш, қайта ишлаш ва/ёки сақлаш, сотиш) молиялаштириш учун 8 000 000 АҚШ долларигача;
- қўшилган қийматнинг битта занжирини молиялаштириш миқдори 2 000 000 АҚШ долларигача;
- айланма маблағларни тўлдириш учун 250 000,0 АҚШ долларигача.
</t>
  </si>
  <si>
    <t>долл.США: 6,5%
национальная валюта:
рефинансирования ставка + 5%</t>
  </si>
  <si>
    <t>долл.США: 6,84%
национальная валюта:
рефинансирования ставка + 5%</t>
  </si>
  <si>
    <t xml:space="preserve">
Национальная валюта:
рефинансирования ставка + 3%</t>
  </si>
  <si>
    <t>долл.США: 7,13%
национальная валюта:
рефинансирования ставка + 8%</t>
  </si>
  <si>
    <t>АҚШ долларида: 7%
Миллий валютада:
МБнинг қайта молиялаштириш ставкаси + 3%</t>
  </si>
  <si>
    <t>долл.США: 7%
национальная валюта:
рефинансирования ставка + 3%</t>
  </si>
  <si>
    <r>
      <rPr>
        <b/>
        <sz val="30"/>
        <rFont val="Times New Roman"/>
        <family val="1"/>
        <charset val="204"/>
      </rPr>
      <t>ИНФОРМАЦИЯ</t>
    </r>
    <r>
      <rPr>
        <sz val="30"/>
        <rFont val="Times New Roman"/>
        <family val="1"/>
        <charset val="204"/>
      </rPr>
      <t xml:space="preserve">
об условиях международных суверенных (корпоративных) облигаций, депозитов иностранных финансовых институтов и иностранных кредитных линий с доступным остатком средств (лимита) в АКБ "Туронбанк" (по состоянию на 01.09.2021г.)</t>
    </r>
  </si>
  <si>
    <r>
      <t xml:space="preserve">"Туронбанк" АТБда </t>
    </r>
    <r>
      <rPr>
        <b/>
        <u/>
        <sz val="36"/>
        <rFont val="Times New Roman"/>
        <family val="1"/>
        <charset val="204"/>
      </rPr>
      <t>қолдиқ маблағлари мавжуд бўлган</t>
    </r>
    <r>
      <rPr>
        <sz val="36"/>
        <rFont val="Times New Roman"/>
        <family val="1"/>
        <charset val="204"/>
      </rPr>
      <t xml:space="preserve"> халқаро суверен (корпоратив) облигациялар, хорижий молия ташкилотларининг депозитлари ва хорижий кредит линияларининг шартлари тўғрисида (18.11.2021 йил ҳолатига</t>
    </r>
  </si>
  <si>
    <t>АҚШ долларида: 8,1%
Миллий валютада:
22,5 % (МБнинг асосий ставкасининг 1,5 баравари)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</si>
</sst>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0"/>
      <name val="Arial Cyr"/>
      <charset val="204"/>
    </font>
    <font>
      <sz val="14"/>
      <name val="Times New Roman"/>
      <family val="1"/>
      <charset val="204"/>
    </font>
    <font>
      <b/>
      <sz val="16"/>
      <name val="Times New Roman"/>
      <family val="1"/>
      <charset val="204"/>
    </font>
    <font>
      <b/>
      <sz val="14"/>
      <name val="Times New Roman"/>
      <family val="1"/>
      <charset val="204"/>
    </font>
    <font>
      <sz val="16"/>
      <color theme="1"/>
      <name val="Times New Roman"/>
      <family val="1"/>
      <charset val="204"/>
    </font>
    <font>
      <sz val="18"/>
      <color rgb="FFFF0000"/>
      <name val="Times New Roman"/>
      <family val="1"/>
      <charset val="204"/>
    </font>
    <font>
      <b/>
      <sz val="18"/>
      <color rgb="FFFF0000"/>
      <name val="Times New Roman"/>
      <family val="1"/>
      <charset val="204"/>
    </font>
    <font>
      <sz val="18"/>
      <color rgb="FFFF0000"/>
      <name val="Times New Roman Cyr"/>
      <family val="1"/>
      <charset val="204"/>
    </font>
    <font>
      <sz val="20"/>
      <name val="Times New Roman"/>
      <family val="1"/>
      <charset val="204"/>
    </font>
    <font>
      <b/>
      <sz val="20"/>
      <name val="Times New Roman"/>
      <family val="1"/>
      <charset val="204"/>
    </font>
    <font>
      <sz val="16"/>
      <name val="Times New Roman"/>
      <family val="1"/>
      <charset val="204"/>
    </font>
    <font>
      <sz val="30"/>
      <name val="Times New Roman"/>
      <family val="1"/>
      <charset val="204"/>
    </font>
    <font>
      <b/>
      <sz val="30"/>
      <name val="Times New Roman"/>
      <family val="1"/>
      <charset val="204"/>
    </font>
    <font>
      <sz val="36"/>
      <name val="Times New Roman"/>
      <family val="1"/>
      <charset val="204"/>
    </font>
    <font>
      <b/>
      <u/>
      <sz val="36"/>
      <name val="Times New Roman"/>
      <family val="1"/>
      <charset val="204"/>
    </font>
    <font>
      <b/>
      <sz val="36"/>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9">
    <xf numFmtId="0" fontId="0" fillId="0" borderId="0" xfId="0"/>
    <xf numFmtId="0" fontId="1" fillId="0" borderId="0" xfId="0" applyFont="1"/>
    <xf numFmtId="0" fontId="3" fillId="0" borderId="0" xfId="0" applyFont="1" applyAlignment="1">
      <alignment horizontal="center" vertical="center"/>
    </xf>
    <xf numFmtId="0" fontId="4" fillId="0" borderId="0" xfId="0" applyFont="1"/>
    <xf numFmtId="0" fontId="1" fillId="0" borderId="0" xfId="0" applyFont="1" applyAlignment="1">
      <alignment horizontal="center" vertical="center" wrapText="1"/>
    </xf>
    <xf numFmtId="0" fontId="1" fillId="0" borderId="0" xfId="0" applyFont="1" applyAlignment="1">
      <alignment horizontal="left" vertical="center" wrapText="1"/>
    </xf>
    <xf numFmtId="0" fontId="5" fillId="0" borderId="0" xfId="0" applyFont="1"/>
    <xf numFmtId="4" fontId="7" fillId="0" borderId="0" xfId="0" applyNumberFormat="1" applyFont="1"/>
    <xf numFmtId="0" fontId="3" fillId="0" borderId="0" xfId="0" applyFont="1"/>
    <xf numFmtId="0" fontId="1" fillId="0" borderId="0" xfId="0" applyFont="1" applyAlignment="1">
      <alignment horizontal="right"/>
    </xf>
    <xf numFmtId="0" fontId="1" fillId="0" borderId="0" xfId="0" applyFont="1" applyAlignment="1">
      <alignment horizontal="left"/>
    </xf>
    <xf numFmtId="0" fontId="1" fillId="2" borderId="0" xfId="0" applyFont="1" applyFill="1"/>
    <xf numFmtId="0" fontId="1" fillId="2" borderId="0" xfId="0" applyFont="1" applyFill="1" applyAlignment="1">
      <alignment horizontal="left" vertical="center" wrapText="1"/>
    </xf>
    <xf numFmtId="0" fontId="3" fillId="0" borderId="0" xfId="0" applyFont="1" applyAlignment="1">
      <alignment horizontal="center" vertical="center" wrapText="1"/>
    </xf>
    <xf numFmtId="0" fontId="3" fillId="2" borderId="0" xfId="0" applyFont="1" applyFill="1" applyAlignment="1">
      <alignment horizontal="left" vertical="center" wrapText="1"/>
    </xf>
    <xf numFmtId="0" fontId="3" fillId="3" borderId="0" xfId="0" applyFont="1" applyFill="1" applyAlignment="1">
      <alignment horizontal="center" vertical="center"/>
    </xf>
    <xf numFmtId="0" fontId="10" fillId="0" borderId="0" xfId="0" applyFont="1" applyAlignment="1">
      <alignment horizontal="center" vertical="center" wrapText="1"/>
    </xf>
    <xf numFmtId="0" fontId="10" fillId="2" borderId="0" xfId="0" applyFont="1" applyFill="1" applyAlignment="1">
      <alignment horizontal="left" vertical="center"/>
    </xf>
    <xf numFmtId="0" fontId="10" fillId="0" borderId="0" xfId="0" applyFont="1" applyAlignment="1">
      <alignment horizontal="left" vertical="center" wrapText="1"/>
    </xf>
    <xf numFmtId="0" fontId="10" fillId="0" borderId="0" xfId="0" applyFont="1"/>
    <xf numFmtId="0" fontId="1" fillId="3" borderId="0" xfId="0" applyFont="1" applyFill="1"/>
    <xf numFmtId="0" fontId="1" fillId="3" borderId="0" xfId="0" applyFont="1" applyFill="1" applyAlignment="1">
      <alignment horizontal="center" vertical="center" wrapText="1"/>
    </xf>
    <xf numFmtId="0" fontId="1" fillId="3" borderId="0" xfId="0" applyFont="1" applyFill="1" applyAlignment="1">
      <alignment horizontal="left" vertical="center" wrapText="1"/>
    </xf>
    <xf numFmtId="0" fontId="10" fillId="3" borderId="0" xfId="0" applyFont="1" applyFill="1" applyAlignment="1">
      <alignment horizontal="center" vertical="center" wrapText="1"/>
    </xf>
    <xf numFmtId="0" fontId="10" fillId="3" borderId="0" xfId="0" applyFont="1" applyFill="1" applyAlignment="1">
      <alignment horizontal="left" vertical="center"/>
    </xf>
    <xf numFmtId="0" fontId="5" fillId="3" borderId="0" xfId="0" applyFont="1" applyFill="1"/>
    <xf numFmtId="0" fontId="6" fillId="3" borderId="0" xfId="0" applyFont="1" applyFill="1" applyAlignment="1">
      <alignment horizontal="right"/>
    </xf>
    <xf numFmtId="0" fontId="2" fillId="3" borderId="0" xfId="0" applyFont="1" applyFill="1" applyAlignment="1">
      <alignment horizontal="left" vertical="top"/>
    </xf>
    <xf numFmtId="0" fontId="11" fillId="0" borderId="0" xfId="0" applyFont="1"/>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8" fillId="0" borderId="1" xfId="0" applyFont="1" applyBorder="1" applyAlignment="1">
      <alignment horizontal="left" vertical="center" wrapText="1"/>
    </xf>
    <xf numFmtId="14" fontId="8" fillId="0" borderId="1" xfId="0" applyNumberFormat="1" applyFont="1" applyBorder="1" applyAlignment="1">
      <alignment horizontal="left" vertical="center" wrapText="1"/>
    </xf>
    <xf numFmtId="4" fontId="8" fillId="0" borderId="1" xfId="0" applyNumberFormat="1" applyFont="1" applyBorder="1" applyAlignment="1">
      <alignment horizontal="left" vertical="center" wrapText="1"/>
    </xf>
    <xf numFmtId="164" fontId="8" fillId="0" borderId="1" xfId="0" applyNumberFormat="1" applyFont="1" applyBorder="1" applyAlignment="1">
      <alignment horizontal="left" vertical="center" wrapText="1"/>
    </xf>
    <xf numFmtId="0" fontId="8" fillId="2" borderId="1" xfId="0" applyFont="1" applyFill="1" applyBorder="1" applyAlignment="1">
      <alignment horizontal="left" vertical="center" wrapText="1"/>
    </xf>
    <xf numFmtId="10" fontId="8" fillId="0" borderId="1" xfId="0" applyNumberFormat="1" applyFont="1" applyBorder="1" applyAlignment="1">
      <alignment horizontal="left" vertical="center" wrapText="1"/>
    </xf>
    <xf numFmtId="165" fontId="8" fillId="0" borderId="1" xfId="0" applyNumberFormat="1" applyFont="1" applyBorder="1" applyAlignment="1">
      <alignment horizontal="left" vertical="center" wrapText="1"/>
    </xf>
    <xf numFmtId="9" fontId="8" fillId="0" borderId="1" xfId="0" applyNumberFormat="1" applyFont="1" applyBorder="1" applyAlignment="1">
      <alignment horizontal="left" vertical="center" wrapText="1"/>
    </xf>
    <xf numFmtId="0" fontId="11" fillId="2" borderId="0" xfId="0" applyFont="1" applyFill="1"/>
    <xf numFmtId="0" fontId="11" fillId="0" borderId="0" xfId="0" applyFont="1" applyAlignment="1">
      <alignment horizontal="left"/>
    </xf>
    <xf numFmtId="0" fontId="12" fillId="2" borderId="0" xfId="0" applyFont="1" applyFill="1"/>
    <xf numFmtId="0" fontId="12" fillId="0" borderId="0" xfId="0" applyFont="1" applyAlignment="1">
      <alignment horizontal="left"/>
    </xf>
    <xf numFmtId="0" fontId="12" fillId="0" borderId="0" xfId="0" applyFont="1"/>
    <xf numFmtId="0" fontId="8" fillId="0" borderId="0" xfId="0" applyFont="1" applyAlignment="1">
      <alignment horizontal="right"/>
    </xf>
    <xf numFmtId="0" fontId="13" fillId="0" borderId="0" xfId="0" applyFont="1" applyAlignment="1">
      <alignment horizontal="center" vertical="center" wrapText="1"/>
    </xf>
    <xf numFmtId="0" fontId="15" fillId="0" borderId="2" xfId="0" applyFont="1" applyBorder="1" applyAlignment="1">
      <alignment horizontal="center" vertical="top"/>
    </xf>
    <xf numFmtId="0" fontId="11" fillId="0" borderId="0" xfId="0" applyFont="1" applyAlignment="1">
      <alignment horizontal="center" vertical="center" wrapText="1"/>
    </xf>
    <xf numFmtId="0" fontId="9" fillId="0" borderId="0" xfId="0" applyFont="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T51"/>
  <sheetViews>
    <sheetView tabSelected="1" view="pageBreakPreview" topLeftCell="A8" zoomScale="70" zoomScaleSheetLayoutView="70" workbookViewId="0">
      <pane xSplit="2" topLeftCell="O1" activePane="topRight" state="frozen"/>
      <selection pane="topRight" activeCell="O12" sqref="O12"/>
    </sheetView>
  </sheetViews>
  <sheetFormatPr defaultRowHeight="18.75" x14ac:dyDescent="0.3"/>
  <cols>
    <col min="1" max="1" width="10.5703125" style="1" customWidth="1"/>
    <col min="2" max="2" width="111.140625" style="11" customWidth="1"/>
    <col min="3" max="3" width="70" style="10" hidden="1" customWidth="1"/>
    <col min="4" max="14" width="64.7109375" style="1" hidden="1" customWidth="1"/>
    <col min="15" max="15" width="64.7109375" style="1" customWidth="1"/>
    <col min="16" max="18" width="64.7109375" style="1" hidden="1" customWidth="1"/>
    <col min="19" max="19" width="74" style="1" hidden="1" customWidth="1"/>
    <col min="20" max="20" width="56.42578125" style="1" hidden="1" customWidth="1"/>
    <col min="21" max="16384" width="9.140625" style="1"/>
  </cols>
  <sheetData>
    <row r="1" spans="1:20" ht="26.25" x14ac:dyDescent="0.4">
      <c r="S1" s="9"/>
      <c r="T1" s="44" t="s">
        <v>52</v>
      </c>
    </row>
    <row r="2" spans="1:20" s="28" customFormat="1" ht="226.5" customHeight="1" x14ac:dyDescent="0.55000000000000004">
      <c r="A2" s="45" t="s">
        <v>371</v>
      </c>
      <c r="B2" s="45"/>
      <c r="C2" s="45"/>
      <c r="D2" s="45"/>
      <c r="E2" s="45"/>
      <c r="F2" s="45"/>
      <c r="G2" s="45"/>
      <c r="H2" s="45"/>
      <c r="I2" s="45"/>
      <c r="J2" s="45"/>
      <c r="K2" s="45"/>
      <c r="L2" s="45"/>
      <c r="M2" s="45"/>
      <c r="N2" s="45"/>
      <c r="O2" s="45"/>
      <c r="P2" s="45"/>
      <c r="Q2" s="45"/>
      <c r="R2" s="45"/>
      <c r="S2" s="45"/>
      <c r="T2" s="45"/>
    </row>
    <row r="3" spans="1:20" s="28" customFormat="1" ht="45" x14ac:dyDescent="0.55000000000000004">
      <c r="A3" s="46" t="s">
        <v>0</v>
      </c>
      <c r="B3" s="46"/>
      <c r="C3" s="46"/>
      <c r="D3" s="46"/>
      <c r="E3" s="46"/>
      <c r="F3" s="46"/>
      <c r="G3" s="46"/>
      <c r="H3" s="46"/>
      <c r="I3" s="46"/>
      <c r="J3" s="46"/>
      <c r="K3" s="46"/>
      <c r="L3" s="46"/>
      <c r="M3" s="46"/>
      <c r="N3" s="46"/>
      <c r="O3" s="46"/>
      <c r="P3" s="46"/>
      <c r="Q3" s="46"/>
      <c r="R3" s="46"/>
      <c r="S3" s="46"/>
      <c r="T3" s="46"/>
    </row>
    <row r="4" spans="1:20" s="28" customFormat="1" ht="45" x14ac:dyDescent="0.55000000000000004">
      <c r="A4" s="46"/>
      <c r="B4" s="46"/>
      <c r="C4" s="46"/>
      <c r="D4" s="46"/>
      <c r="E4" s="46"/>
      <c r="F4" s="46"/>
      <c r="G4" s="46"/>
      <c r="H4" s="46"/>
      <c r="I4" s="46"/>
      <c r="J4" s="46"/>
      <c r="K4" s="46"/>
      <c r="L4" s="46"/>
      <c r="M4" s="46"/>
      <c r="N4" s="46"/>
      <c r="O4" s="46"/>
      <c r="P4" s="46"/>
      <c r="Q4" s="46"/>
      <c r="R4" s="46"/>
      <c r="S4" s="46"/>
      <c r="T4" s="46"/>
    </row>
    <row r="5" spans="1:20" s="15" customFormat="1" ht="129.75" customHeight="1" x14ac:dyDescent="0.2">
      <c r="A5" s="29" t="s">
        <v>1</v>
      </c>
      <c r="B5" s="29" t="s">
        <v>26</v>
      </c>
      <c r="C5" s="29" t="s">
        <v>85</v>
      </c>
      <c r="D5" s="29" t="s">
        <v>95</v>
      </c>
      <c r="E5" s="29" t="s">
        <v>100</v>
      </c>
      <c r="F5" s="29" t="s">
        <v>104</v>
      </c>
      <c r="G5" s="29" t="s">
        <v>112</v>
      </c>
      <c r="H5" s="29" t="s">
        <v>115</v>
      </c>
      <c r="I5" s="29" t="s">
        <v>125</v>
      </c>
      <c r="J5" s="29" t="s">
        <v>126</v>
      </c>
      <c r="K5" s="29" t="s">
        <v>142</v>
      </c>
      <c r="L5" s="29" t="s">
        <v>149</v>
      </c>
      <c r="M5" s="29" t="s">
        <v>159</v>
      </c>
      <c r="N5" s="29" t="s">
        <v>262</v>
      </c>
      <c r="O5" s="29" t="s">
        <v>307</v>
      </c>
      <c r="P5" s="29" t="s">
        <v>160</v>
      </c>
      <c r="Q5" s="29" t="s">
        <v>161</v>
      </c>
      <c r="R5" s="29" t="s">
        <v>162</v>
      </c>
      <c r="S5" s="29" t="s">
        <v>272</v>
      </c>
      <c r="T5" s="29" t="s">
        <v>291</v>
      </c>
    </row>
    <row r="6" spans="1:20" ht="64.5" customHeight="1" x14ac:dyDescent="0.3">
      <c r="A6" s="29">
        <v>1</v>
      </c>
      <c r="B6" s="30" t="s">
        <v>2</v>
      </c>
      <c r="C6" s="31" t="s">
        <v>86</v>
      </c>
      <c r="D6" s="31" t="s">
        <v>96</v>
      </c>
      <c r="E6" s="31" t="s">
        <v>101</v>
      </c>
      <c r="F6" s="31" t="s">
        <v>105</v>
      </c>
      <c r="G6" s="31" t="s">
        <v>113</v>
      </c>
      <c r="H6" s="31" t="s">
        <v>116</v>
      </c>
      <c r="I6" s="31" t="s">
        <v>127</v>
      </c>
      <c r="J6" s="31" t="s">
        <v>135</v>
      </c>
      <c r="K6" s="31" t="s">
        <v>143</v>
      </c>
      <c r="L6" s="32">
        <v>43707</v>
      </c>
      <c r="M6" s="32">
        <v>43677</v>
      </c>
      <c r="N6" s="31" t="s">
        <v>263</v>
      </c>
      <c r="O6" s="31" t="s">
        <v>308</v>
      </c>
      <c r="P6" s="31" t="s">
        <v>163</v>
      </c>
      <c r="Q6" s="32">
        <v>43637</v>
      </c>
      <c r="R6" s="32">
        <v>43885</v>
      </c>
      <c r="S6" s="32">
        <v>44020</v>
      </c>
      <c r="T6" s="32">
        <v>44237</v>
      </c>
    </row>
    <row r="7" spans="1:20" ht="64.5" customHeight="1" x14ac:dyDescent="0.3">
      <c r="A7" s="29">
        <f>+A6+1</f>
        <v>2</v>
      </c>
      <c r="B7" s="30" t="s">
        <v>3</v>
      </c>
      <c r="C7" s="31" t="s">
        <v>4</v>
      </c>
      <c r="D7" s="31" t="s">
        <v>4</v>
      </c>
      <c r="E7" s="31" t="s">
        <v>4</v>
      </c>
      <c r="F7" s="31" t="s">
        <v>4</v>
      </c>
      <c r="G7" s="31" t="s">
        <v>4</v>
      </c>
      <c r="H7" s="31" t="s">
        <v>117</v>
      </c>
      <c r="I7" s="31" t="s">
        <v>4</v>
      </c>
      <c r="J7" s="31" t="s">
        <v>4</v>
      </c>
      <c r="K7" s="31" t="s">
        <v>4</v>
      </c>
      <c r="L7" s="31" t="s">
        <v>117</v>
      </c>
      <c r="M7" s="31" t="s">
        <v>117</v>
      </c>
      <c r="N7" s="31" t="s">
        <v>4</v>
      </c>
      <c r="O7" s="31" t="s">
        <v>4</v>
      </c>
      <c r="P7" s="31" t="s">
        <v>117</v>
      </c>
      <c r="Q7" s="31" t="s">
        <v>117</v>
      </c>
      <c r="R7" s="31" t="s">
        <v>117</v>
      </c>
      <c r="S7" s="31" t="s">
        <v>117</v>
      </c>
      <c r="T7" s="31" t="s">
        <v>117</v>
      </c>
    </row>
    <row r="8" spans="1:20" ht="64.5" customHeight="1" x14ac:dyDescent="0.3">
      <c r="A8" s="29">
        <f t="shared" ref="A8:A37" si="0">+A7+1</f>
        <v>3</v>
      </c>
      <c r="B8" s="30" t="s">
        <v>5</v>
      </c>
      <c r="C8" s="31" t="s">
        <v>21</v>
      </c>
      <c r="D8" s="31" t="s">
        <v>21</v>
      </c>
      <c r="E8" s="31" t="s">
        <v>21</v>
      </c>
      <c r="F8" s="31" t="s">
        <v>21</v>
      </c>
      <c r="G8" s="31" t="s">
        <v>21</v>
      </c>
      <c r="H8" s="31" t="s">
        <v>128</v>
      </c>
      <c r="I8" s="31" t="s">
        <v>21</v>
      </c>
      <c r="J8" s="31" t="s">
        <v>21</v>
      </c>
      <c r="K8" s="31" t="s">
        <v>21</v>
      </c>
      <c r="L8" s="31" t="s">
        <v>128</v>
      </c>
      <c r="M8" s="31" t="s">
        <v>128</v>
      </c>
      <c r="N8" s="31" t="s">
        <v>21</v>
      </c>
      <c r="O8" s="31" t="s">
        <v>21</v>
      </c>
      <c r="P8" s="31" t="s">
        <v>128</v>
      </c>
      <c r="Q8" s="31" t="s">
        <v>128</v>
      </c>
      <c r="R8" s="31" t="s">
        <v>128</v>
      </c>
      <c r="S8" s="31" t="s">
        <v>128</v>
      </c>
      <c r="T8" s="31" t="s">
        <v>128</v>
      </c>
    </row>
    <row r="9" spans="1:20" ht="64.5" customHeight="1" x14ac:dyDescent="0.3">
      <c r="A9" s="29">
        <f t="shared" si="0"/>
        <v>4</v>
      </c>
      <c r="B9" s="30" t="s">
        <v>6</v>
      </c>
      <c r="C9" s="33" t="s">
        <v>87</v>
      </c>
      <c r="D9" s="33" t="s">
        <v>99</v>
      </c>
      <c r="E9" s="33" t="s">
        <v>102</v>
      </c>
      <c r="F9" s="33" t="s">
        <v>106</v>
      </c>
      <c r="G9" s="33" t="s">
        <v>114</v>
      </c>
      <c r="H9" s="33" t="s">
        <v>119</v>
      </c>
      <c r="I9" s="33" t="s">
        <v>129</v>
      </c>
      <c r="J9" s="33" t="s">
        <v>119</v>
      </c>
      <c r="K9" s="33" t="s">
        <v>118</v>
      </c>
      <c r="L9" s="33" t="s">
        <v>106</v>
      </c>
      <c r="M9" s="33" t="s">
        <v>192</v>
      </c>
      <c r="N9" s="33" t="s">
        <v>264</v>
      </c>
      <c r="O9" s="33" t="s">
        <v>119</v>
      </c>
      <c r="P9" s="33" t="s">
        <v>164</v>
      </c>
      <c r="Q9" s="33" t="s">
        <v>118</v>
      </c>
      <c r="R9" s="33" t="s">
        <v>284</v>
      </c>
      <c r="S9" s="33" t="s">
        <v>277</v>
      </c>
      <c r="T9" s="33" t="s">
        <v>192</v>
      </c>
    </row>
    <row r="10" spans="1:20" ht="64.5" customHeight="1" x14ac:dyDescent="0.3">
      <c r="A10" s="29">
        <f t="shared" si="0"/>
        <v>5</v>
      </c>
      <c r="B10" s="30" t="s">
        <v>59</v>
      </c>
      <c r="C10" s="33">
        <v>0</v>
      </c>
      <c r="D10" s="33">
        <v>0</v>
      </c>
      <c r="E10" s="33">
        <v>0</v>
      </c>
      <c r="F10" s="33">
        <v>0</v>
      </c>
      <c r="G10" s="33">
        <v>0</v>
      </c>
      <c r="H10" s="33">
        <v>0</v>
      </c>
      <c r="I10" s="33" t="s">
        <v>305</v>
      </c>
      <c r="J10" s="33">
        <v>0</v>
      </c>
      <c r="K10" s="33">
        <v>0</v>
      </c>
      <c r="L10" s="33">
        <v>0</v>
      </c>
      <c r="M10" s="33">
        <v>0</v>
      </c>
      <c r="N10" s="33">
        <v>0</v>
      </c>
      <c r="O10" s="33" t="s">
        <v>119</v>
      </c>
      <c r="P10" s="33" t="s">
        <v>285</v>
      </c>
      <c r="Q10" s="33" t="s">
        <v>260</v>
      </c>
      <c r="R10" s="33">
        <v>0</v>
      </c>
      <c r="S10" s="33">
        <v>0</v>
      </c>
      <c r="T10" s="33">
        <v>0</v>
      </c>
    </row>
    <row r="11" spans="1:20" ht="69.75" customHeight="1" x14ac:dyDescent="0.3">
      <c r="A11" s="29">
        <f t="shared" si="0"/>
        <v>6</v>
      </c>
      <c r="B11" s="30" t="s">
        <v>7</v>
      </c>
      <c r="C11" s="34" t="s">
        <v>313</v>
      </c>
      <c r="D11" s="34" t="s">
        <v>314</v>
      </c>
      <c r="E11" s="34" t="s">
        <v>315</v>
      </c>
      <c r="F11" s="34" t="s">
        <v>316</v>
      </c>
      <c r="G11" s="34" t="s">
        <v>317</v>
      </c>
      <c r="H11" s="34" t="s">
        <v>318</v>
      </c>
      <c r="I11" s="34" t="s">
        <v>319</v>
      </c>
      <c r="J11" s="34" t="s">
        <v>320</v>
      </c>
      <c r="K11" s="34" t="s">
        <v>321</v>
      </c>
      <c r="L11" s="34" t="s">
        <v>322</v>
      </c>
      <c r="M11" s="34" t="s">
        <v>323</v>
      </c>
      <c r="N11" s="34" t="s">
        <v>324</v>
      </c>
      <c r="O11" s="34" t="s">
        <v>325</v>
      </c>
      <c r="P11" s="34" t="s">
        <v>326</v>
      </c>
      <c r="Q11" s="34" t="s">
        <v>327</v>
      </c>
      <c r="R11" s="32" t="s">
        <v>328</v>
      </c>
      <c r="S11" s="32" t="s">
        <v>329</v>
      </c>
      <c r="T11" s="32" t="s">
        <v>330</v>
      </c>
    </row>
    <row r="12" spans="1:20" ht="409.5" x14ac:dyDescent="0.3">
      <c r="A12" s="29">
        <f t="shared" si="0"/>
        <v>7</v>
      </c>
      <c r="B12" s="30" t="s">
        <v>8</v>
      </c>
      <c r="C12" s="31" t="s">
        <v>88</v>
      </c>
      <c r="D12" s="31" t="s">
        <v>88</v>
      </c>
      <c r="E12" s="31" t="s">
        <v>334</v>
      </c>
      <c r="F12" s="31" t="s">
        <v>107</v>
      </c>
      <c r="G12" s="31" t="s">
        <v>107</v>
      </c>
      <c r="H12" s="31" t="s">
        <v>120</v>
      </c>
      <c r="I12" s="31" t="s">
        <v>130</v>
      </c>
      <c r="J12" s="31" t="s">
        <v>136</v>
      </c>
      <c r="K12" s="31" t="s">
        <v>144</v>
      </c>
      <c r="L12" s="31" t="s">
        <v>150</v>
      </c>
      <c r="M12" s="31" t="s">
        <v>156</v>
      </c>
      <c r="N12" s="31" t="s">
        <v>107</v>
      </c>
      <c r="O12" s="31" t="s">
        <v>309</v>
      </c>
      <c r="P12" s="31" t="s">
        <v>156</v>
      </c>
      <c r="Q12" s="31" t="s">
        <v>156</v>
      </c>
      <c r="R12" s="31" t="s">
        <v>273</v>
      </c>
      <c r="S12" s="31" t="s">
        <v>274</v>
      </c>
      <c r="T12" s="31" t="s">
        <v>292</v>
      </c>
    </row>
    <row r="13" spans="1:20" ht="105" x14ac:dyDescent="0.3">
      <c r="A13" s="29">
        <f t="shared" si="0"/>
        <v>8</v>
      </c>
      <c r="B13" s="30" t="s">
        <v>9</v>
      </c>
      <c r="C13" s="31" t="s">
        <v>332</v>
      </c>
      <c r="D13" s="31" t="s">
        <v>89</v>
      </c>
      <c r="E13" s="31" t="s">
        <v>89</v>
      </c>
      <c r="F13" s="31" t="s">
        <v>89</v>
      </c>
      <c r="G13" s="31" t="s">
        <v>89</v>
      </c>
      <c r="H13" s="31" t="s">
        <v>89</v>
      </c>
      <c r="I13" s="31" t="s">
        <v>131</v>
      </c>
      <c r="J13" s="31" t="s">
        <v>131</v>
      </c>
      <c r="K13" s="31" t="s">
        <v>89</v>
      </c>
      <c r="L13" s="31" t="s">
        <v>89</v>
      </c>
      <c r="M13" s="31" t="s">
        <v>89</v>
      </c>
      <c r="N13" s="31" t="s">
        <v>89</v>
      </c>
      <c r="O13" s="31" t="s">
        <v>89</v>
      </c>
      <c r="P13" s="31" t="s">
        <v>89</v>
      </c>
      <c r="Q13" s="31" t="s">
        <v>89</v>
      </c>
      <c r="R13" s="31" t="s">
        <v>89</v>
      </c>
      <c r="S13" s="31" t="s">
        <v>89</v>
      </c>
      <c r="T13" s="31" t="s">
        <v>89</v>
      </c>
    </row>
    <row r="14" spans="1:20" ht="409.5" x14ac:dyDescent="0.3">
      <c r="A14" s="29">
        <f t="shared" si="0"/>
        <v>9</v>
      </c>
      <c r="B14" s="30" t="s">
        <v>10</v>
      </c>
      <c r="C14" s="31" t="s">
        <v>360</v>
      </c>
      <c r="D14" s="31" t="s">
        <v>361</v>
      </c>
      <c r="E14" s="31" t="s">
        <v>362</v>
      </c>
      <c r="F14" s="31" t="s">
        <v>108</v>
      </c>
      <c r="G14" s="31" t="s">
        <v>108</v>
      </c>
      <c r="H14" s="31" t="s">
        <v>121</v>
      </c>
      <c r="I14" s="31" t="s">
        <v>132</v>
      </c>
      <c r="J14" s="31" t="s">
        <v>137</v>
      </c>
      <c r="K14" s="31" t="s">
        <v>108</v>
      </c>
      <c r="L14" s="31" t="s">
        <v>151</v>
      </c>
      <c r="M14" s="31" t="s">
        <v>299</v>
      </c>
      <c r="N14" s="31" t="s">
        <v>265</v>
      </c>
      <c r="O14" s="31" t="s">
        <v>363</v>
      </c>
      <c r="P14" s="31" t="s">
        <v>165</v>
      </c>
      <c r="Q14" s="31" t="s">
        <v>165</v>
      </c>
      <c r="R14" s="31" t="s">
        <v>166</v>
      </c>
      <c r="S14" s="31" t="s">
        <v>165</v>
      </c>
      <c r="T14" s="31" t="s">
        <v>165</v>
      </c>
    </row>
    <row r="15" spans="1:20" ht="26.25" x14ac:dyDescent="0.3">
      <c r="A15" s="29">
        <f t="shared" si="0"/>
        <v>10</v>
      </c>
      <c r="B15" s="30" t="s">
        <v>22</v>
      </c>
      <c r="C15" s="31" t="s">
        <v>90</v>
      </c>
      <c r="D15" s="31" t="s">
        <v>90</v>
      </c>
      <c r="E15" s="31" t="s">
        <v>90</v>
      </c>
      <c r="F15" s="31" t="s">
        <v>90</v>
      </c>
      <c r="G15" s="31" t="s">
        <v>90</v>
      </c>
      <c r="H15" s="31" t="s">
        <v>90</v>
      </c>
      <c r="I15" s="31" t="s">
        <v>37</v>
      </c>
      <c r="J15" s="31" t="s">
        <v>37</v>
      </c>
      <c r="K15" s="31" t="s">
        <v>145</v>
      </c>
      <c r="L15" s="31" t="s">
        <v>90</v>
      </c>
      <c r="M15" s="31" t="s">
        <v>90</v>
      </c>
      <c r="N15" s="31" t="s">
        <v>266</v>
      </c>
      <c r="O15" s="31" t="s">
        <v>266</v>
      </c>
      <c r="P15" s="31" t="s">
        <v>167</v>
      </c>
      <c r="Q15" s="31" t="s">
        <v>90</v>
      </c>
      <c r="R15" s="31" t="s">
        <v>168</v>
      </c>
      <c r="S15" s="31" t="s">
        <v>168</v>
      </c>
      <c r="T15" s="31" t="s">
        <v>90</v>
      </c>
    </row>
    <row r="16" spans="1:20" ht="105" x14ac:dyDescent="0.3">
      <c r="A16" s="29">
        <f t="shared" si="0"/>
        <v>11</v>
      </c>
      <c r="B16" s="30" t="s">
        <v>12</v>
      </c>
      <c r="C16" s="31" t="s">
        <v>91</v>
      </c>
      <c r="D16" s="31" t="s">
        <v>91</v>
      </c>
      <c r="E16" s="31" t="s">
        <v>91</v>
      </c>
      <c r="F16" s="35" t="s">
        <v>109</v>
      </c>
      <c r="G16" s="35" t="s">
        <v>109</v>
      </c>
      <c r="H16" s="31" t="s">
        <v>122</v>
      </c>
      <c r="I16" s="31" t="s">
        <v>133</v>
      </c>
      <c r="J16" s="31" t="s">
        <v>133</v>
      </c>
      <c r="K16" s="35" t="s">
        <v>109</v>
      </c>
      <c r="L16" s="35" t="s">
        <v>152</v>
      </c>
      <c r="M16" s="35" t="s">
        <v>157</v>
      </c>
      <c r="N16" s="35" t="s">
        <v>109</v>
      </c>
      <c r="O16" s="35" t="s">
        <v>109</v>
      </c>
      <c r="P16" s="35" t="s">
        <v>157</v>
      </c>
      <c r="Q16" s="35" t="s">
        <v>157</v>
      </c>
      <c r="R16" s="35" t="s">
        <v>109</v>
      </c>
      <c r="S16" s="31" t="s">
        <v>165</v>
      </c>
      <c r="T16" s="31" t="s">
        <v>165</v>
      </c>
    </row>
    <row r="17" spans="1:20" ht="52.5" x14ac:dyDescent="0.3">
      <c r="A17" s="29">
        <f t="shared" si="0"/>
        <v>12</v>
      </c>
      <c r="B17" s="30" t="s">
        <v>38</v>
      </c>
      <c r="C17" s="31" t="s">
        <v>13</v>
      </c>
      <c r="D17" s="31" t="s">
        <v>13</v>
      </c>
      <c r="E17" s="31" t="s">
        <v>13</v>
      </c>
      <c r="F17" s="31" t="s">
        <v>13</v>
      </c>
      <c r="G17" s="31" t="s">
        <v>13</v>
      </c>
      <c r="H17" s="31" t="s">
        <v>123</v>
      </c>
      <c r="I17" s="31" t="s">
        <v>13</v>
      </c>
      <c r="J17" s="31" t="s">
        <v>13</v>
      </c>
      <c r="K17" s="31" t="s">
        <v>13</v>
      </c>
      <c r="L17" s="31" t="s">
        <v>13</v>
      </c>
      <c r="M17" s="31" t="s">
        <v>14</v>
      </c>
      <c r="N17" s="31" t="s">
        <v>267</v>
      </c>
      <c r="O17" s="31" t="s">
        <v>13</v>
      </c>
      <c r="P17" s="31" t="s">
        <v>14</v>
      </c>
      <c r="Q17" s="31" t="s">
        <v>14</v>
      </c>
      <c r="R17" s="35" t="s">
        <v>178</v>
      </c>
      <c r="S17" s="31" t="s">
        <v>165</v>
      </c>
      <c r="T17" s="31" t="s">
        <v>165</v>
      </c>
    </row>
    <row r="18" spans="1:20" ht="52.5" x14ac:dyDescent="0.3">
      <c r="A18" s="29">
        <f t="shared" si="0"/>
        <v>13</v>
      </c>
      <c r="B18" s="30" t="s">
        <v>28</v>
      </c>
      <c r="C18" s="31" t="s">
        <v>110</v>
      </c>
      <c r="D18" s="31" t="s">
        <v>110</v>
      </c>
      <c r="E18" s="31" t="s">
        <v>110</v>
      </c>
      <c r="F18" s="31" t="s">
        <v>110</v>
      </c>
      <c r="G18" s="31" t="s">
        <v>110</v>
      </c>
      <c r="H18" s="31" t="s">
        <v>14</v>
      </c>
      <c r="I18" s="31" t="s">
        <v>110</v>
      </c>
      <c r="J18" s="31" t="s">
        <v>110</v>
      </c>
      <c r="K18" s="31" t="s">
        <v>110</v>
      </c>
      <c r="L18" s="31" t="s">
        <v>14</v>
      </c>
      <c r="M18" s="31" t="s">
        <v>158</v>
      </c>
      <c r="N18" s="31" t="s">
        <v>110</v>
      </c>
      <c r="O18" s="31" t="s">
        <v>110</v>
      </c>
      <c r="P18" s="31" t="s">
        <v>158</v>
      </c>
      <c r="Q18" s="31" t="s">
        <v>158</v>
      </c>
      <c r="R18" s="31" t="s">
        <v>179</v>
      </c>
      <c r="S18" s="31" t="s">
        <v>165</v>
      </c>
      <c r="T18" s="31" t="s">
        <v>165</v>
      </c>
    </row>
    <row r="19" spans="1:20" ht="183.75" x14ac:dyDescent="0.3">
      <c r="A19" s="29">
        <f t="shared" si="0"/>
        <v>14</v>
      </c>
      <c r="B19" s="30" t="s">
        <v>23</v>
      </c>
      <c r="C19" s="36" t="s">
        <v>337</v>
      </c>
      <c r="D19" s="36" t="s">
        <v>337</v>
      </c>
      <c r="E19" s="36" t="s">
        <v>338</v>
      </c>
      <c r="F19" s="36" t="s">
        <v>337</v>
      </c>
      <c r="G19" s="36" t="s">
        <v>337</v>
      </c>
      <c r="H19" s="36" t="s">
        <v>139</v>
      </c>
      <c r="I19" s="36" t="s">
        <v>339</v>
      </c>
      <c r="J19" s="36" t="s">
        <v>138</v>
      </c>
      <c r="K19" s="36" t="s">
        <v>340</v>
      </c>
      <c r="L19" s="36" t="s">
        <v>288</v>
      </c>
      <c r="M19" s="36" t="s">
        <v>300</v>
      </c>
      <c r="N19" s="36" t="s">
        <v>336</v>
      </c>
      <c r="O19" s="36" t="s">
        <v>138</v>
      </c>
      <c r="P19" s="36" t="s">
        <v>169</v>
      </c>
      <c r="Q19" s="36" t="s">
        <v>170</v>
      </c>
      <c r="R19" s="36" t="s">
        <v>171</v>
      </c>
      <c r="S19" s="31" t="s">
        <v>165</v>
      </c>
      <c r="T19" s="31" t="s">
        <v>165</v>
      </c>
    </row>
    <row r="20" spans="1:20" ht="52.5" x14ac:dyDescent="0.3">
      <c r="A20" s="29">
        <f t="shared" si="0"/>
        <v>15</v>
      </c>
      <c r="B20" s="30" t="s">
        <v>35</v>
      </c>
      <c r="C20" s="36">
        <v>2.5000000000000001E-3</v>
      </c>
      <c r="D20" s="36">
        <v>2.5000000000000001E-3</v>
      </c>
      <c r="E20" s="31" t="s">
        <v>25</v>
      </c>
      <c r="F20" s="31" t="s">
        <v>25</v>
      </c>
      <c r="G20" s="31" t="s">
        <v>25</v>
      </c>
      <c r="H20" s="31" t="s">
        <v>25</v>
      </c>
      <c r="I20" s="31" t="s">
        <v>25</v>
      </c>
      <c r="J20" s="36">
        <v>2.5000000000000001E-3</v>
      </c>
      <c r="K20" s="31" t="s">
        <v>25</v>
      </c>
      <c r="L20" s="31" t="s">
        <v>25</v>
      </c>
      <c r="M20" s="31" t="s">
        <v>25</v>
      </c>
      <c r="N20" s="37">
        <v>7.0000000000000001E-3</v>
      </c>
      <c r="O20" s="36">
        <v>2.5000000000000001E-3</v>
      </c>
      <c r="P20" s="31" t="s">
        <v>25</v>
      </c>
      <c r="Q20" s="31" t="s">
        <v>25</v>
      </c>
      <c r="R20" s="31" t="s">
        <v>275</v>
      </c>
      <c r="S20" s="31" t="s">
        <v>275</v>
      </c>
      <c r="T20" s="31" t="s">
        <v>293</v>
      </c>
    </row>
    <row r="21" spans="1:20" ht="91.5" customHeight="1" x14ac:dyDescent="0.3">
      <c r="A21" s="29">
        <f t="shared" si="0"/>
        <v>16</v>
      </c>
      <c r="B21" s="30" t="s">
        <v>71</v>
      </c>
      <c r="C21" s="31" t="s">
        <v>25</v>
      </c>
      <c r="D21" s="36">
        <v>2.5000000000000001E-3</v>
      </c>
      <c r="E21" s="31" t="s">
        <v>25</v>
      </c>
      <c r="F21" s="31" t="s">
        <v>25</v>
      </c>
      <c r="G21" s="31" t="s">
        <v>25</v>
      </c>
      <c r="H21" s="31" t="s">
        <v>25</v>
      </c>
      <c r="I21" s="31" t="s">
        <v>25</v>
      </c>
      <c r="J21" s="36">
        <v>2.5000000000000001E-3</v>
      </c>
      <c r="K21" s="31" t="s">
        <v>25</v>
      </c>
      <c r="L21" s="31" t="s">
        <v>25</v>
      </c>
      <c r="M21" s="31" t="s">
        <v>25</v>
      </c>
      <c r="N21" s="31" t="s">
        <v>25</v>
      </c>
      <c r="O21" s="36">
        <v>2.5000000000000001E-3</v>
      </c>
      <c r="P21" s="31" t="s">
        <v>25</v>
      </c>
      <c r="Q21" s="31" t="s">
        <v>25</v>
      </c>
      <c r="R21" s="31" t="s">
        <v>25</v>
      </c>
      <c r="S21" s="31" t="s">
        <v>25</v>
      </c>
      <c r="T21" s="31" t="s">
        <v>25</v>
      </c>
    </row>
    <row r="22" spans="1:20" ht="50.25" customHeight="1" x14ac:dyDescent="0.3">
      <c r="A22" s="29">
        <f t="shared" si="0"/>
        <v>17</v>
      </c>
      <c r="B22" s="30" t="s">
        <v>33</v>
      </c>
      <c r="C22" s="31" t="s">
        <v>25</v>
      </c>
      <c r="D22" s="31" t="s">
        <v>25</v>
      </c>
      <c r="E22" s="31" t="s">
        <v>25</v>
      </c>
      <c r="F22" s="31" t="s">
        <v>25</v>
      </c>
      <c r="G22" s="31" t="s">
        <v>25</v>
      </c>
      <c r="H22" s="31" t="s">
        <v>25</v>
      </c>
      <c r="I22" s="31" t="s">
        <v>25</v>
      </c>
      <c r="J22" s="31" t="s">
        <v>25</v>
      </c>
      <c r="K22" s="31" t="s">
        <v>25</v>
      </c>
      <c r="L22" s="31" t="s">
        <v>25</v>
      </c>
      <c r="M22" s="31" t="s">
        <v>25</v>
      </c>
      <c r="N22" s="31" t="s">
        <v>25</v>
      </c>
      <c r="O22" s="31" t="s">
        <v>25</v>
      </c>
      <c r="P22" s="31" t="s">
        <v>25</v>
      </c>
      <c r="Q22" s="31" t="s">
        <v>25</v>
      </c>
      <c r="R22" s="31" t="s">
        <v>25</v>
      </c>
      <c r="S22" s="31" t="s">
        <v>25</v>
      </c>
      <c r="T22" s="31" t="s">
        <v>25</v>
      </c>
    </row>
    <row r="23" spans="1:20" ht="72" customHeight="1" x14ac:dyDescent="0.3">
      <c r="A23" s="29">
        <f t="shared" si="0"/>
        <v>18</v>
      </c>
      <c r="B23" s="30" t="s">
        <v>34</v>
      </c>
      <c r="C23" s="31" t="s">
        <v>25</v>
      </c>
      <c r="D23" s="31" t="s">
        <v>25</v>
      </c>
      <c r="E23" s="31" t="s">
        <v>25</v>
      </c>
      <c r="F23" s="31" t="s">
        <v>25</v>
      </c>
      <c r="G23" s="31" t="s">
        <v>25</v>
      </c>
      <c r="H23" s="31" t="s">
        <v>25</v>
      </c>
      <c r="I23" s="31" t="s">
        <v>25</v>
      </c>
      <c r="J23" s="31" t="s">
        <v>25</v>
      </c>
      <c r="K23" s="31" t="s">
        <v>25</v>
      </c>
      <c r="L23" s="31" t="s">
        <v>25</v>
      </c>
      <c r="M23" s="31" t="s">
        <v>25</v>
      </c>
      <c r="N23" s="31" t="s">
        <v>25</v>
      </c>
      <c r="O23" s="31" t="s">
        <v>25</v>
      </c>
      <c r="P23" s="31" t="s">
        <v>25</v>
      </c>
      <c r="Q23" s="31" t="s">
        <v>25</v>
      </c>
      <c r="R23" s="31" t="s">
        <v>25</v>
      </c>
      <c r="S23" s="31" t="s">
        <v>25</v>
      </c>
      <c r="T23" s="31" t="s">
        <v>25</v>
      </c>
    </row>
    <row r="24" spans="1:20" ht="105" x14ac:dyDescent="0.3">
      <c r="A24" s="29">
        <f t="shared" si="0"/>
        <v>19</v>
      </c>
      <c r="B24" s="30" t="s">
        <v>92</v>
      </c>
      <c r="C24" s="31" t="s">
        <v>93</v>
      </c>
      <c r="D24" s="31" t="s">
        <v>93</v>
      </c>
      <c r="E24" s="31" t="s">
        <v>103</v>
      </c>
      <c r="F24" s="31" t="s">
        <v>93</v>
      </c>
      <c r="G24" s="31" t="s">
        <v>93</v>
      </c>
      <c r="H24" s="31" t="s">
        <v>93</v>
      </c>
      <c r="I24" s="31" t="s">
        <v>346</v>
      </c>
      <c r="J24" s="31" t="s">
        <v>346</v>
      </c>
      <c r="K24" s="31" t="s">
        <v>93</v>
      </c>
      <c r="L24" s="31" t="s">
        <v>93</v>
      </c>
      <c r="M24" s="31" t="s">
        <v>268</v>
      </c>
      <c r="N24" s="31" t="s">
        <v>347</v>
      </c>
      <c r="O24" s="31" t="s">
        <v>348</v>
      </c>
      <c r="P24" s="31" t="s">
        <v>181</v>
      </c>
      <c r="Q24" s="31" t="s">
        <v>181</v>
      </c>
      <c r="R24" s="36" t="s">
        <v>171</v>
      </c>
      <c r="S24" s="36" t="s">
        <v>171</v>
      </c>
      <c r="T24" s="36" t="s">
        <v>171</v>
      </c>
    </row>
    <row r="25" spans="1:20" ht="105" x14ac:dyDescent="0.3">
      <c r="A25" s="29">
        <f t="shared" si="0"/>
        <v>20</v>
      </c>
      <c r="B25" s="30" t="s">
        <v>83</v>
      </c>
      <c r="C25" s="31" t="s">
        <v>25</v>
      </c>
      <c r="D25" s="31" t="s">
        <v>25</v>
      </c>
      <c r="E25" s="31" t="s">
        <v>25</v>
      </c>
      <c r="F25" s="31" t="s">
        <v>25</v>
      </c>
      <c r="G25" s="31" t="s">
        <v>25</v>
      </c>
      <c r="H25" s="31" t="s">
        <v>25</v>
      </c>
      <c r="I25" s="31" t="s">
        <v>25</v>
      </c>
      <c r="J25" s="31" t="s">
        <v>25</v>
      </c>
      <c r="K25" s="31" t="s">
        <v>25</v>
      </c>
      <c r="L25" s="31" t="s">
        <v>25</v>
      </c>
      <c r="M25" s="31" t="s">
        <v>25</v>
      </c>
      <c r="N25" s="31" t="s">
        <v>25</v>
      </c>
      <c r="O25" s="31" t="s">
        <v>25</v>
      </c>
      <c r="P25" s="31" t="s">
        <v>25</v>
      </c>
      <c r="Q25" s="31" t="s">
        <v>25</v>
      </c>
      <c r="R25" s="31" t="s">
        <v>180</v>
      </c>
      <c r="S25" s="31" t="s">
        <v>180</v>
      </c>
      <c r="T25" s="31" t="s">
        <v>25</v>
      </c>
    </row>
    <row r="26" spans="1:20" ht="69" customHeight="1" x14ac:dyDescent="0.3">
      <c r="A26" s="29">
        <f t="shared" si="0"/>
        <v>21</v>
      </c>
      <c r="B26" s="30" t="s">
        <v>32</v>
      </c>
      <c r="C26" s="31" t="s">
        <v>25</v>
      </c>
      <c r="D26" s="31" t="s">
        <v>25</v>
      </c>
      <c r="E26" s="31" t="s">
        <v>25</v>
      </c>
      <c r="F26" s="31" t="s">
        <v>25</v>
      </c>
      <c r="G26" s="31" t="s">
        <v>25</v>
      </c>
      <c r="H26" s="31" t="s">
        <v>25</v>
      </c>
      <c r="I26" s="31" t="s">
        <v>25</v>
      </c>
      <c r="J26" s="31" t="s">
        <v>25</v>
      </c>
      <c r="K26" s="31" t="s">
        <v>25</v>
      </c>
      <c r="L26" s="31" t="s">
        <v>25</v>
      </c>
      <c r="M26" s="31" t="s">
        <v>25</v>
      </c>
      <c r="N26" s="31" t="s">
        <v>25</v>
      </c>
      <c r="O26" s="31" t="s">
        <v>25</v>
      </c>
      <c r="P26" s="31" t="s">
        <v>25</v>
      </c>
      <c r="Q26" s="31" t="s">
        <v>25</v>
      </c>
      <c r="R26" s="31" t="s">
        <v>25</v>
      </c>
      <c r="S26" s="31" t="s">
        <v>25</v>
      </c>
      <c r="T26" s="31" t="s">
        <v>25</v>
      </c>
    </row>
    <row r="27" spans="1:20" ht="56.25" customHeight="1" x14ac:dyDescent="0.3">
      <c r="A27" s="29">
        <f t="shared" si="0"/>
        <v>22</v>
      </c>
      <c r="B27" s="30" t="s">
        <v>36</v>
      </c>
      <c r="C27" s="31" t="s">
        <v>25</v>
      </c>
      <c r="D27" s="31" t="s">
        <v>25</v>
      </c>
      <c r="E27" s="31" t="s">
        <v>25</v>
      </c>
      <c r="F27" s="31" t="s">
        <v>25</v>
      </c>
      <c r="G27" s="31" t="s">
        <v>25</v>
      </c>
      <c r="H27" s="31" t="s">
        <v>25</v>
      </c>
      <c r="I27" s="31" t="s">
        <v>25</v>
      </c>
      <c r="J27" s="31" t="s">
        <v>25</v>
      </c>
      <c r="K27" s="31" t="s">
        <v>25</v>
      </c>
      <c r="L27" s="31" t="s">
        <v>25</v>
      </c>
      <c r="M27" s="31" t="s">
        <v>25</v>
      </c>
      <c r="N27" s="31" t="s">
        <v>25</v>
      </c>
      <c r="O27" s="31" t="s">
        <v>25</v>
      </c>
      <c r="P27" s="31" t="s">
        <v>25</v>
      </c>
      <c r="Q27" s="31" t="s">
        <v>25</v>
      </c>
      <c r="R27" s="31" t="s">
        <v>25</v>
      </c>
      <c r="S27" s="31" t="s">
        <v>25</v>
      </c>
      <c r="T27" s="31" t="s">
        <v>25</v>
      </c>
    </row>
    <row r="28" spans="1:20" s="8" customFormat="1" ht="183.75" x14ac:dyDescent="0.3">
      <c r="A28" s="29">
        <f t="shared" si="0"/>
        <v>23</v>
      </c>
      <c r="B28" s="30" t="s">
        <v>60</v>
      </c>
      <c r="C28" s="31" t="s">
        <v>352</v>
      </c>
      <c r="D28" s="31" t="s">
        <v>352</v>
      </c>
      <c r="E28" s="31" t="s">
        <v>353</v>
      </c>
      <c r="F28" s="31" t="s">
        <v>352</v>
      </c>
      <c r="G28" s="31" t="s">
        <v>352</v>
      </c>
      <c r="H28" s="31" t="s">
        <v>354</v>
      </c>
      <c r="I28" s="31" t="s">
        <v>355</v>
      </c>
      <c r="J28" s="31" t="s">
        <v>356</v>
      </c>
      <c r="K28" s="31" t="s">
        <v>146</v>
      </c>
      <c r="L28" s="31" t="s">
        <v>290</v>
      </c>
      <c r="M28" s="36" t="s">
        <v>303</v>
      </c>
      <c r="N28" s="31" t="s">
        <v>368</v>
      </c>
      <c r="O28" s="31" t="s">
        <v>372</v>
      </c>
      <c r="P28" s="36" t="s">
        <v>169</v>
      </c>
      <c r="Q28" s="36" t="s">
        <v>170</v>
      </c>
      <c r="R28" s="36" t="s">
        <v>171</v>
      </c>
      <c r="S28" s="36" t="s">
        <v>171</v>
      </c>
      <c r="T28" s="36" t="s">
        <v>171</v>
      </c>
    </row>
    <row r="29" spans="1:20" ht="183.75" x14ac:dyDescent="0.3">
      <c r="A29" s="29">
        <f t="shared" si="0"/>
        <v>24</v>
      </c>
      <c r="B29" s="30" t="s">
        <v>31</v>
      </c>
      <c r="C29" s="38">
        <v>0.06</v>
      </c>
      <c r="D29" s="38">
        <v>0.06</v>
      </c>
      <c r="E29" s="38">
        <v>0.06</v>
      </c>
      <c r="F29" s="38">
        <v>0.06</v>
      </c>
      <c r="G29" s="38">
        <v>0.06</v>
      </c>
      <c r="H29" s="36">
        <v>9.1700000000000004E-2</v>
      </c>
      <c r="I29" s="31" t="s">
        <v>355</v>
      </c>
      <c r="J29" s="31" t="s">
        <v>356</v>
      </c>
      <c r="K29" s="31" t="s">
        <v>146</v>
      </c>
      <c r="L29" s="31" t="s">
        <v>290</v>
      </c>
      <c r="M29" s="36" t="s">
        <v>303</v>
      </c>
      <c r="N29" s="31" t="s">
        <v>368</v>
      </c>
      <c r="O29" s="31" t="s">
        <v>372</v>
      </c>
      <c r="P29" s="36" t="s">
        <v>169</v>
      </c>
      <c r="Q29" s="36" t="s">
        <v>170</v>
      </c>
      <c r="R29" s="36" t="s">
        <v>171</v>
      </c>
      <c r="S29" s="36" t="s">
        <v>171</v>
      </c>
      <c r="T29" s="36" t="s">
        <v>171</v>
      </c>
    </row>
    <row r="30" spans="1:20" ht="117" customHeight="1" x14ac:dyDescent="0.3">
      <c r="A30" s="29">
        <f t="shared" si="0"/>
        <v>25</v>
      </c>
      <c r="B30" s="30" t="s">
        <v>30</v>
      </c>
      <c r="C30" s="31" t="s">
        <v>25</v>
      </c>
      <c r="D30" s="31" t="s">
        <v>25</v>
      </c>
      <c r="E30" s="31" t="s">
        <v>25</v>
      </c>
      <c r="F30" s="31" t="s">
        <v>25</v>
      </c>
      <c r="G30" s="31" t="s">
        <v>25</v>
      </c>
      <c r="H30" s="31" t="s">
        <v>25</v>
      </c>
      <c r="I30" s="31" t="s">
        <v>25</v>
      </c>
      <c r="J30" s="31" t="s">
        <v>25</v>
      </c>
      <c r="K30" s="31" t="s">
        <v>25</v>
      </c>
      <c r="L30" s="31" t="s">
        <v>25</v>
      </c>
      <c r="M30" s="31" t="s">
        <v>25</v>
      </c>
      <c r="N30" s="31" t="s">
        <v>25</v>
      </c>
      <c r="O30" s="31" t="s">
        <v>25</v>
      </c>
      <c r="P30" s="31" t="s">
        <v>25</v>
      </c>
      <c r="Q30" s="31" t="s">
        <v>25</v>
      </c>
      <c r="R30" s="31" t="s">
        <v>25</v>
      </c>
      <c r="S30" s="31" t="s">
        <v>25</v>
      </c>
      <c r="T30" s="31" t="s">
        <v>25</v>
      </c>
    </row>
    <row r="31" spans="1:20" ht="78.75" x14ac:dyDescent="0.3">
      <c r="A31" s="29">
        <f t="shared" si="0"/>
        <v>26</v>
      </c>
      <c r="B31" s="30" t="s">
        <v>15</v>
      </c>
      <c r="C31" s="31" t="s">
        <v>25</v>
      </c>
      <c r="D31" s="31" t="s">
        <v>25</v>
      </c>
      <c r="E31" s="31" t="s">
        <v>25</v>
      </c>
      <c r="F31" s="31" t="s">
        <v>25</v>
      </c>
      <c r="G31" s="31" t="s">
        <v>25</v>
      </c>
      <c r="H31" s="31" t="s">
        <v>25</v>
      </c>
      <c r="I31" s="31" t="s">
        <v>25</v>
      </c>
      <c r="J31" s="31" t="s">
        <v>25</v>
      </c>
      <c r="K31" s="31" t="s">
        <v>25</v>
      </c>
      <c r="L31" s="31" t="s">
        <v>25</v>
      </c>
      <c r="M31" s="31" t="s">
        <v>25</v>
      </c>
      <c r="N31" s="31" t="s">
        <v>25</v>
      </c>
      <c r="O31" s="31" t="s">
        <v>25</v>
      </c>
      <c r="P31" s="31" t="s">
        <v>25</v>
      </c>
      <c r="Q31" s="31" t="s">
        <v>25</v>
      </c>
      <c r="R31" s="38" t="s">
        <v>177</v>
      </c>
      <c r="S31" s="38" t="s">
        <v>177</v>
      </c>
      <c r="T31" s="38" t="s">
        <v>177</v>
      </c>
    </row>
    <row r="32" spans="1:20" ht="73.5" customHeight="1" x14ac:dyDescent="0.3">
      <c r="A32" s="29">
        <f t="shared" si="0"/>
        <v>27</v>
      </c>
      <c r="B32" s="30" t="s">
        <v>16</v>
      </c>
      <c r="C32" s="31" t="s">
        <v>335</v>
      </c>
      <c r="D32" s="31" t="s">
        <v>335</v>
      </c>
      <c r="E32" s="31" t="s">
        <v>335</v>
      </c>
      <c r="F32" s="31" t="s">
        <v>335</v>
      </c>
      <c r="G32" s="31" t="s">
        <v>335</v>
      </c>
      <c r="H32" s="31" t="s">
        <v>335</v>
      </c>
      <c r="I32" s="31" t="s">
        <v>335</v>
      </c>
      <c r="J32" s="31" t="s">
        <v>335</v>
      </c>
      <c r="K32" s="31" t="s">
        <v>335</v>
      </c>
      <c r="L32" s="31" t="s">
        <v>335</v>
      </c>
      <c r="M32" s="31" t="s">
        <v>335</v>
      </c>
      <c r="N32" s="31" t="s">
        <v>335</v>
      </c>
      <c r="O32" s="31" t="s">
        <v>335</v>
      </c>
      <c r="P32" s="31" t="s">
        <v>335</v>
      </c>
      <c r="Q32" s="31" t="s">
        <v>335</v>
      </c>
      <c r="R32" s="31" t="s">
        <v>335</v>
      </c>
      <c r="S32" s="31" t="s">
        <v>335</v>
      </c>
      <c r="T32" s="31" t="s">
        <v>335</v>
      </c>
    </row>
    <row r="33" spans="1:20" ht="78.75" x14ac:dyDescent="0.3">
      <c r="A33" s="29">
        <f t="shared" si="0"/>
        <v>28</v>
      </c>
      <c r="B33" s="30" t="s">
        <v>17</v>
      </c>
      <c r="C33" s="31" t="s">
        <v>11</v>
      </c>
      <c r="D33" s="31" t="s">
        <v>11</v>
      </c>
      <c r="E33" s="31" t="s">
        <v>11</v>
      </c>
      <c r="F33" s="31" t="s">
        <v>147</v>
      </c>
      <c r="G33" s="31" t="s">
        <v>147</v>
      </c>
      <c r="H33" s="31" t="s">
        <v>141</v>
      </c>
      <c r="I33" s="31" t="s">
        <v>11</v>
      </c>
      <c r="J33" s="31" t="s">
        <v>11</v>
      </c>
      <c r="K33" s="31" t="s">
        <v>147</v>
      </c>
      <c r="L33" s="31" t="s">
        <v>153</v>
      </c>
      <c r="M33" s="31" t="s">
        <v>153</v>
      </c>
      <c r="N33" s="31" t="s">
        <v>11</v>
      </c>
      <c r="O33" s="31" t="s">
        <v>11</v>
      </c>
      <c r="P33" s="31" t="s">
        <v>174</v>
      </c>
      <c r="Q33" s="31" t="s">
        <v>175</v>
      </c>
      <c r="R33" s="31" t="s">
        <v>176</v>
      </c>
      <c r="S33" s="31" t="s">
        <v>276</v>
      </c>
      <c r="T33" s="31" t="s">
        <v>294</v>
      </c>
    </row>
    <row r="34" spans="1:20" ht="105" x14ac:dyDescent="0.3">
      <c r="A34" s="29">
        <f t="shared" si="0"/>
        <v>29</v>
      </c>
      <c r="B34" s="30" t="s">
        <v>18</v>
      </c>
      <c r="C34" s="31" t="s">
        <v>94</v>
      </c>
      <c r="D34" s="31" t="s">
        <v>94</v>
      </c>
      <c r="E34" s="31" t="s">
        <v>94</v>
      </c>
      <c r="F34" s="31" t="s">
        <v>94</v>
      </c>
      <c r="G34" s="31" t="s">
        <v>94</v>
      </c>
      <c r="H34" s="31" t="s">
        <v>124</v>
      </c>
      <c r="I34" s="31" t="s">
        <v>94</v>
      </c>
      <c r="J34" s="31" t="s">
        <v>94</v>
      </c>
      <c r="K34" s="31" t="s">
        <v>94</v>
      </c>
      <c r="L34" s="31"/>
      <c r="M34" s="31"/>
      <c r="N34" s="31" t="s">
        <v>94</v>
      </c>
      <c r="O34" s="31" t="s">
        <v>94</v>
      </c>
      <c r="P34" s="31"/>
      <c r="Q34" s="31"/>
      <c r="R34" s="31"/>
      <c r="S34" s="31"/>
      <c r="T34" s="31"/>
    </row>
    <row r="35" spans="1:20" ht="235.5" x14ac:dyDescent="0.3">
      <c r="A35" s="29">
        <f t="shared" si="0"/>
        <v>30</v>
      </c>
      <c r="B35" s="30" t="s">
        <v>19</v>
      </c>
      <c r="C35" s="31" t="s">
        <v>312</v>
      </c>
      <c r="D35" s="31" t="s">
        <v>312</v>
      </c>
      <c r="E35" s="31" t="s">
        <v>312</v>
      </c>
      <c r="F35" s="31" t="s">
        <v>312</v>
      </c>
      <c r="G35" s="31" t="s">
        <v>312</v>
      </c>
      <c r="H35" s="31" t="s">
        <v>312</v>
      </c>
      <c r="I35" s="31" t="s">
        <v>312</v>
      </c>
      <c r="J35" s="31" t="s">
        <v>312</v>
      </c>
      <c r="K35" s="31" t="s">
        <v>312</v>
      </c>
      <c r="L35" s="31" t="s">
        <v>312</v>
      </c>
      <c r="M35" s="31" t="s">
        <v>312</v>
      </c>
      <c r="N35" s="31" t="s">
        <v>312</v>
      </c>
      <c r="O35" s="31" t="s">
        <v>312</v>
      </c>
      <c r="P35" s="31" t="s">
        <v>312</v>
      </c>
      <c r="Q35" s="31" t="s">
        <v>312</v>
      </c>
      <c r="R35" s="31" t="s">
        <v>312</v>
      </c>
      <c r="S35" s="31" t="s">
        <v>312</v>
      </c>
      <c r="T35" s="31" t="s">
        <v>312</v>
      </c>
    </row>
    <row r="36" spans="1:20" s="8" customFormat="1" ht="286.5" customHeight="1" x14ac:dyDescent="0.3">
      <c r="A36" s="29">
        <f t="shared" si="0"/>
        <v>31</v>
      </c>
      <c r="B36" s="30" t="s">
        <v>24</v>
      </c>
      <c r="C36" s="31" t="s">
        <v>97</v>
      </c>
      <c r="D36" s="31" t="s">
        <v>97</v>
      </c>
      <c r="E36" s="31" t="s">
        <v>97</v>
      </c>
      <c r="F36" s="31" t="s">
        <v>97</v>
      </c>
      <c r="G36" s="31" t="s">
        <v>97</v>
      </c>
      <c r="H36" s="31" t="s">
        <v>97</v>
      </c>
      <c r="I36" s="31" t="s">
        <v>97</v>
      </c>
      <c r="J36" s="31" t="s">
        <v>97</v>
      </c>
      <c r="K36" s="31" t="s">
        <v>97</v>
      </c>
      <c r="L36" s="31" t="s">
        <v>97</v>
      </c>
      <c r="M36" s="31" t="s">
        <v>97</v>
      </c>
      <c r="N36" s="31" t="s">
        <v>97</v>
      </c>
      <c r="O36" s="31" t="s">
        <v>97</v>
      </c>
      <c r="P36" s="31" t="s">
        <v>97</v>
      </c>
      <c r="Q36" s="31" t="s">
        <v>97</v>
      </c>
      <c r="R36" s="31" t="s">
        <v>97</v>
      </c>
      <c r="S36" s="31" t="s">
        <v>97</v>
      </c>
      <c r="T36" s="31" t="s">
        <v>97</v>
      </c>
    </row>
    <row r="37" spans="1:20" s="8" customFormat="1" ht="216" customHeight="1" x14ac:dyDescent="0.3">
      <c r="A37" s="29">
        <f t="shared" si="0"/>
        <v>32</v>
      </c>
      <c r="B37" s="30" t="s">
        <v>29</v>
      </c>
      <c r="C37" s="31" t="s">
        <v>98</v>
      </c>
      <c r="D37" s="31" t="s">
        <v>98</v>
      </c>
      <c r="E37" s="31" t="s">
        <v>98</v>
      </c>
      <c r="F37" s="31" t="s">
        <v>98</v>
      </c>
      <c r="G37" s="31" t="s">
        <v>98</v>
      </c>
      <c r="H37" s="31" t="s">
        <v>98</v>
      </c>
      <c r="I37" s="31" t="s">
        <v>98</v>
      </c>
      <c r="J37" s="31" t="s">
        <v>98</v>
      </c>
      <c r="K37" s="31" t="s">
        <v>98</v>
      </c>
      <c r="L37" s="31" t="s">
        <v>98</v>
      </c>
      <c r="M37" s="31" t="s">
        <v>98</v>
      </c>
      <c r="N37" s="31" t="s">
        <v>98</v>
      </c>
      <c r="O37" s="31" t="s">
        <v>98</v>
      </c>
      <c r="P37" s="31" t="s">
        <v>98</v>
      </c>
      <c r="Q37" s="31" t="s">
        <v>98</v>
      </c>
      <c r="R37" s="31" t="s">
        <v>98</v>
      </c>
      <c r="S37" s="31" t="s">
        <v>98</v>
      </c>
      <c r="T37" s="31" t="s">
        <v>98</v>
      </c>
    </row>
    <row r="38" spans="1:20" ht="105" x14ac:dyDescent="0.3">
      <c r="A38" s="29">
        <v>33</v>
      </c>
      <c r="B38" s="30" t="s">
        <v>20</v>
      </c>
      <c r="C38" s="31"/>
      <c r="D38" s="31"/>
      <c r="E38" s="31"/>
      <c r="F38" s="31" t="s">
        <v>111</v>
      </c>
      <c r="G38" s="31" t="s">
        <v>111</v>
      </c>
      <c r="H38" s="31" t="s">
        <v>89</v>
      </c>
      <c r="I38" s="31" t="s">
        <v>134</v>
      </c>
      <c r="J38" s="31" t="s">
        <v>140</v>
      </c>
      <c r="K38" s="31" t="s">
        <v>148</v>
      </c>
      <c r="L38" s="31" t="s">
        <v>154</v>
      </c>
      <c r="M38" s="31" t="s">
        <v>154</v>
      </c>
      <c r="N38" s="31"/>
      <c r="O38" s="31"/>
      <c r="P38" s="31" t="s">
        <v>172</v>
      </c>
      <c r="Q38" s="31" t="s">
        <v>173</v>
      </c>
      <c r="R38" s="31"/>
      <c r="S38" s="31" t="s">
        <v>276</v>
      </c>
      <c r="T38" s="31"/>
    </row>
    <row r="39" spans="1:20" x14ac:dyDescent="0.3">
      <c r="A39" s="13"/>
      <c r="B39" s="14"/>
      <c r="C39" s="5"/>
      <c r="D39" s="5"/>
      <c r="E39" s="5"/>
      <c r="F39" s="5"/>
      <c r="G39" s="5"/>
      <c r="H39" s="5"/>
      <c r="I39" s="5"/>
      <c r="J39" s="5"/>
      <c r="K39" s="5"/>
      <c r="L39" s="5"/>
      <c r="M39" s="5"/>
      <c r="N39" s="5"/>
      <c r="O39" s="5"/>
      <c r="P39" s="5"/>
      <c r="Q39" s="5"/>
      <c r="R39" s="5"/>
      <c r="S39" s="5"/>
      <c r="T39" s="5"/>
    </row>
    <row r="40" spans="1:20" s="19" customFormat="1" ht="20.25" x14ac:dyDescent="0.3">
      <c r="A40" s="16"/>
      <c r="B40" s="17" t="s">
        <v>27</v>
      </c>
      <c r="C40" s="18"/>
      <c r="D40" s="16"/>
      <c r="E40" s="16"/>
      <c r="F40" s="16"/>
      <c r="G40" s="16"/>
      <c r="H40" s="16"/>
      <c r="I40" s="16"/>
      <c r="J40" s="16"/>
      <c r="K40" s="16"/>
      <c r="L40" s="16"/>
      <c r="M40" s="16"/>
      <c r="N40" s="16"/>
      <c r="O40" s="16"/>
      <c r="P40" s="16"/>
      <c r="Q40" s="16"/>
      <c r="R40" s="16"/>
      <c r="S40" s="16"/>
      <c r="T40" s="16"/>
    </row>
    <row r="41" spans="1:20" x14ac:dyDescent="0.3">
      <c r="A41" s="4"/>
      <c r="B41" s="12"/>
      <c r="C41" s="5"/>
      <c r="D41" s="5"/>
      <c r="E41" s="5"/>
      <c r="F41" s="5"/>
      <c r="G41" s="5"/>
      <c r="H41" s="5"/>
      <c r="I41" s="5"/>
      <c r="J41" s="5"/>
      <c r="K41" s="5"/>
      <c r="L41" s="5"/>
      <c r="M41" s="5"/>
      <c r="N41" s="5"/>
      <c r="O41" s="5"/>
      <c r="P41" s="5"/>
      <c r="Q41" s="5"/>
      <c r="R41" s="5"/>
      <c r="S41" s="5"/>
      <c r="T41" s="5"/>
    </row>
    <row r="43" spans="1:20" s="43" customFormat="1" ht="37.5" x14ac:dyDescent="0.5">
      <c r="B43" s="41"/>
      <c r="C43" s="42"/>
    </row>
    <row r="44" spans="1:20" s="43" customFormat="1" ht="37.5" x14ac:dyDescent="0.5">
      <c r="B44" s="41"/>
      <c r="C44" s="42"/>
    </row>
    <row r="45" spans="1:20" s="43" customFormat="1" ht="37.5" x14ac:dyDescent="0.5">
      <c r="B45" s="41"/>
      <c r="C45" s="42"/>
    </row>
    <row r="46" spans="1:20" s="43" customFormat="1" ht="37.5" x14ac:dyDescent="0.5">
      <c r="B46" s="41"/>
      <c r="C46" s="42"/>
    </row>
    <row r="47" spans="1:20" s="43" customFormat="1" ht="37.5" x14ac:dyDescent="0.5">
      <c r="B47" s="41"/>
      <c r="C47" s="42"/>
    </row>
    <row r="48" spans="1:20" s="43" customFormat="1" ht="37.5" x14ac:dyDescent="0.5">
      <c r="B48" s="41"/>
      <c r="C48" s="42"/>
    </row>
    <row r="49" spans="2:3" s="43" customFormat="1" ht="37.5" x14ac:dyDescent="0.5">
      <c r="B49" s="41"/>
      <c r="C49" s="42"/>
    </row>
    <row r="50" spans="2:3" s="43" customFormat="1" ht="37.5" x14ac:dyDescent="0.5">
      <c r="B50" s="41"/>
      <c r="C50" s="42"/>
    </row>
    <row r="51" spans="2:3" s="28" customFormat="1" ht="38.25" x14ac:dyDescent="0.55000000000000004">
      <c r="B51" s="39"/>
      <c r="C51" s="40"/>
    </row>
  </sheetData>
  <mergeCells count="3">
    <mergeCell ref="A2:T2"/>
    <mergeCell ref="A4:T4"/>
    <mergeCell ref="A3:T3"/>
  </mergeCells>
  <printOptions horizontalCentered="1" verticalCentered="1"/>
  <pageMargins left="3.937007874015748E-2" right="3.937007874015748E-2" top="3.937007874015748E-2" bottom="3.937007874015748E-2" header="3.937007874015748E-2" footer="3.937007874015748E-2"/>
  <pageSetup paperSize="8" scale="79"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U42"/>
  <sheetViews>
    <sheetView view="pageBreakPreview" zoomScale="25" zoomScaleSheetLayoutView="25" workbookViewId="0">
      <selection activeCell="A2" sqref="A2:T2"/>
    </sheetView>
  </sheetViews>
  <sheetFormatPr defaultRowHeight="18.75" x14ac:dyDescent="0.3"/>
  <cols>
    <col min="1" max="1" width="7.28515625" style="20" customWidth="1"/>
    <col min="2" max="2" width="81.85546875" style="20" customWidth="1"/>
    <col min="3" max="20" width="64.42578125" style="1" customWidth="1"/>
    <col min="21" max="16384" width="9.140625" style="1"/>
  </cols>
  <sheetData>
    <row r="1" spans="1:20" ht="26.25" x14ac:dyDescent="0.4">
      <c r="S1" s="9"/>
      <c r="T1" s="44" t="s">
        <v>70</v>
      </c>
    </row>
    <row r="2" spans="1:20" s="28" customFormat="1" ht="82.5" customHeight="1" x14ac:dyDescent="0.55000000000000004">
      <c r="A2" s="47" t="s">
        <v>370</v>
      </c>
      <c r="B2" s="47"/>
      <c r="C2" s="47"/>
      <c r="D2" s="47"/>
      <c r="E2" s="47"/>
      <c r="F2" s="47"/>
      <c r="G2" s="47"/>
      <c r="H2" s="47"/>
      <c r="I2" s="47"/>
      <c r="J2" s="47"/>
      <c r="K2" s="47"/>
      <c r="L2" s="47"/>
      <c r="M2" s="47"/>
      <c r="N2" s="47"/>
      <c r="O2" s="47"/>
      <c r="P2" s="47"/>
      <c r="Q2" s="47"/>
      <c r="R2" s="47"/>
      <c r="S2" s="47"/>
      <c r="T2" s="47"/>
    </row>
    <row r="3" spans="1:20" ht="20.25" customHeight="1" x14ac:dyDescent="0.3">
      <c r="A3" s="48"/>
      <c r="B3" s="48"/>
      <c r="C3" s="48"/>
      <c r="D3" s="48"/>
      <c r="E3" s="48"/>
      <c r="F3" s="48"/>
      <c r="G3" s="48"/>
      <c r="H3" s="48"/>
      <c r="I3" s="48"/>
      <c r="J3" s="48"/>
      <c r="K3" s="48"/>
      <c r="L3" s="48"/>
      <c r="M3" s="48"/>
      <c r="N3" s="48"/>
      <c r="O3" s="48"/>
      <c r="P3" s="48"/>
      <c r="Q3" s="48"/>
      <c r="R3" s="48"/>
      <c r="S3" s="48"/>
      <c r="T3" s="48"/>
    </row>
    <row r="4" spans="1:20" s="2" customFormat="1" ht="120" customHeight="1" x14ac:dyDescent="0.2">
      <c r="A4" s="29" t="s">
        <v>1</v>
      </c>
      <c r="B4" s="29" t="s">
        <v>53</v>
      </c>
      <c r="C4" s="29" t="s">
        <v>85</v>
      </c>
      <c r="D4" s="29" t="s">
        <v>95</v>
      </c>
      <c r="E4" s="29" t="s">
        <v>100</v>
      </c>
      <c r="F4" s="29" t="s">
        <v>104</v>
      </c>
      <c r="G4" s="29" t="s">
        <v>112</v>
      </c>
      <c r="H4" s="29" t="s">
        <v>115</v>
      </c>
      <c r="I4" s="29" t="s">
        <v>125</v>
      </c>
      <c r="J4" s="29" t="s">
        <v>126</v>
      </c>
      <c r="K4" s="29" t="s">
        <v>142</v>
      </c>
      <c r="L4" s="29" t="s">
        <v>149</v>
      </c>
      <c r="M4" s="29" t="s">
        <v>159</v>
      </c>
      <c r="N4" s="29" t="s">
        <v>262</v>
      </c>
      <c r="O4" s="29" t="s">
        <v>307</v>
      </c>
      <c r="P4" s="29" t="s">
        <v>160</v>
      </c>
      <c r="Q4" s="29" t="s">
        <v>161</v>
      </c>
      <c r="R4" s="29" t="s">
        <v>162</v>
      </c>
      <c r="S4" s="29" t="s">
        <v>279</v>
      </c>
      <c r="T4" s="29" t="s">
        <v>295</v>
      </c>
    </row>
    <row r="5" spans="1:20" ht="75.75" customHeight="1" x14ac:dyDescent="0.3">
      <c r="A5" s="29">
        <v>1</v>
      </c>
      <c r="B5" s="30" t="s">
        <v>39</v>
      </c>
      <c r="C5" s="31" t="s">
        <v>86</v>
      </c>
      <c r="D5" s="31" t="s">
        <v>96</v>
      </c>
      <c r="E5" s="31" t="s">
        <v>101</v>
      </c>
      <c r="F5" s="31" t="s">
        <v>105</v>
      </c>
      <c r="G5" s="31" t="s">
        <v>113</v>
      </c>
      <c r="H5" s="31" t="s">
        <v>116</v>
      </c>
      <c r="I5" s="31" t="s">
        <v>127</v>
      </c>
      <c r="J5" s="31" t="s">
        <v>135</v>
      </c>
      <c r="K5" s="31" t="s">
        <v>143</v>
      </c>
      <c r="L5" s="31">
        <v>43707</v>
      </c>
      <c r="M5" s="31" t="s">
        <v>155</v>
      </c>
      <c r="N5" s="31" t="s">
        <v>263</v>
      </c>
      <c r="O5" s="31" t="s">
        <v>308</v>
      </c>
      <c r="P5" s="31" t="s">
        <v>163</v>
      </c>
      <c r="Q5" s="32">
        <v>43637</v>
      </c>
      <c r="R5" s="32">
        <v>43885</v>
      </c>
      <c r="S5" s="32">
        <v>44020</v>
      </c>
      <c r="T5" s="32">
        <v>44237</v>
      </c>
    </row>
    <row r="6" spans="1:20" ht="75.75" customHeight="1" x14ac:dyDescent="0.3">
      <c r="A6" s="29">
        <f>+A5+1</f>
        <v>2</v>
      </c>
      <c r="B6" s="30" t="s">
        <v>64</v>
      </c>
      <c r="C6" s="31" t="s">
        <v>182</v>
      </c>
      <c r="D6" s="31" t="s">
        <v>182</v>
      </c>
      <c r="E6" s="31" t="s">
        <v>182</v>
      </c>
      <c r="F6" s="31" t="s">
        <v>182</v>
      </c>
      <c r="G6" s="31" t="s">
        <v>182</v>
      </c>
      <c r="H6" s="31" t="s">
        <v>183</v>
      </c>
      <c r="I6" s="31" t="s">
        <v>182</v>
      </c>
      <c r="J6" s="31" t="s">
        <v>182</v>
      </c>
      <c r="K6" s="31" t="s">
        <v>182</v>
      </c>
      <c r="L6" s="31" t="s">
        <v>183</v>
      </c>
      <c r="M6" s="31" t="s">
        <v>183</v>
      </c>
      <c r="N6" s="31" t="s">
        <v>182</v>
      </c>
      <c r="O6" s="31" t="s">
        <v>182</v>
      </c>
      <c r="P6" s="31" t="s">
        <v>183</v>
      </c>
      <c r="Q6" s="31" t="s">
        <v>183</v>
      </c>
      <c r="R6" s="31" t="s">
        <v>183</v>
      </c>
      <c r="S6" s="31" t="s">
        <v>183</v>
      </c>
      <c r="T6" s="31" t="s">
        <v>183</v>
      </c>
    </row>
    <row r="7" spans="1:20" ht="75.75" customHeight="1" x14ac:dyDescent="0.3">
      <c r="A7" s="29">
        <f t="shared" ref="A7:A37" si="0">+A6+1</f>
        <v>3</v>
      </c>
      <c r="B7" s="30" t="s">
        <v>40</v>
      </c>
      <c r="C7" s="31" t="s">
        <v>54</v>
      </c>
      <c r="D7" s="31" t="s">
        <v>54</v>
      </c>
      <c r="E7" s="31" t="s">
        <v>54</v>
      </c>
      <c r="F7" s="31" t="s">
        <v>54</v>
      </c>
      <c r="G7" s="31" t="s">
        <v>54</v>
      </c>
      <c r="H7" s="31" t="s">
        <v>184</v>
      </c>
      <c r="I7" s="31" t="s">
        <v>54</v>
      </c>
      <c r="J7" s="31" t="s">
        <v>54</v>
      </c>
      <c r="K7" s="31" t="s">
        <v>54</v>
      </c>
      <c r="L7" s="31" t="s">
        <v>184</v>
      </c>
      <c r="M7" s="31" t="s">
        <v>184</v>
      </c>
      <c r="N7" s="31" t="s">
        <v>54</v>
      </c>
      <c r="O7" s="31" t="s">
        <v>54</v>
      </c>
      <c r="P7" s="31" t="s">
        <v>184</v>
      </c>
      <c r="Q7" s="31" t="s">
        <v>184</v>
      </c>
      <c r="R7" s="31" t="s">
        <v>184</v>
      </c>
      <c r="S7" s="31" t="s">
        <v>184</v>
      </c>
      <c r="T7" s="31" t="s">
        <v>184</v>
      </c>
    </row>
    <row r="8" spans="1:20" ht="75.75" customHeight="1" x14ac:dyDescent="0.3">
      <c r="A8" s="29">
        <f t="shared" si="0"/>
        <v>4</v>
      </c>
      <c r="B8" s="30" t="s">
        <v>41</v>
      </c>
      <c r="C8" s="33" t="s">
        <v>185</v>
      </c>
      <c r="D8" s="33" t="s">
        <v>186</v>
      </c>
      <c r="E8" s="33" t="s">
        <v>187</v>
      </c>
      <c r="F8" s="33" t="s">
        <v>190</v>
      </c>
      <c r="G8" s="33" t="s">
        <v>193</v>
      </c>
      <c r="H8" s="33" t="s">
        <v>194</v>
      </c>
      <c r="I8" s="33" t="s">
        <v>195</v>
      </c>
      <c r="J8" s="33" t="s">
        <v>194</v>
      </c>
      <c r="K8" s="33" t="s">
        <v>188</v>
      </c>
      <c r="L8" s="33" t="s">
        <v>190</v>
      </c>
      <c r="M8" s="33" t="s">
        <v>191</v>
      </c>
      <c r="N8" s="33" t="s">
        <v>269</v>
      </c>
      <c r="O8" s="33" t="s">
        <v>194</v>
      </c>
      <c r="P8" s="33" t="s">
        <v>189</v>
      </c>
      <c r="Q8" s="33" t="s">
        <v>188</v>
      </c>
      <c r="R8" s="33" t="s">
        <v>287</v>
      </c>
      <c r="S8" s="33" t="s">
        <v>283</v>
      </c>
      <c r="T8" s="33" t="s">
        <v>191</v>
      </c>
    </row>
    <row r="9" spans="1:20" ht="75.75" customHeight="1" x14ac:dyDescent="0.3">
      <c r="A9" s="29">
        <f t="shared" si="0"/>
        <v>5</v>
      </c>
      <c r="B9" s="30" t="s">
        <v>65</v>
      </c>
      <c r="C9" s="33">
        <v>0</v>
      </c>
      <c r="D9" s="33">
        <v>0</v>
      </c>
      <c r="E9" s="33">
        <v>0</v>
      </c>
      <c r="F9" s="33">
        <v>0</v>
      </c>
      <c r="G9" s="33">
        <v>0</v>
      </c>
      <c r="H9" s="33">
        <v>0</v>
      </c>
      <c r="I9" s="33" t="s">
        <v>306</v>
      </c>
      <c r="J9" s="33">
        <v>0</v>
      </c>
      <c r="K9" s="33">
        <v>0</v>
      </c>
      <c r="L9" s="33">
        <v>0</v>
      </c>
      <c r="M9" s="33">
        <v>0</v>
      </c>
      <c r="N9" s="33">
        <v>0</v>
      </c>
      <c r="O9" s="33" t="s">
        <v>194</v>
      </c>
      <c r="P9" s="33" t="s">
        <v>286</v>
      </c>
      <c r="Q9" s="33" t="s">
        <v>261</v>
      </c>
      <c r="R9" s="33">
        <v>0</v>
      </c>
      <c r="S9" s="33">
        <v>0</v>
      </c>
      <c r="T9" s="33">
        <v>0</v>
      </c>
    </row>
    <row r="10" spans="1:20" ht="75.75" customHeight="1" x14ac:dyDescent="0.3">
      <c r="A10" s="29">
        <f t="shared" si="0"/>
        <v>6</v>
      </c>
      <c r="B10" s="30" t="s">
        <v>42</v>
      </c>
      <c r="C10" s="34" t="s">
        <v>313</v>
      </c>
      <c r="D10" s="34" t="s">
        <v>314</v>
      </c>
      <c r="E10" s="34" t="s">
        <v>315</v>
      </c>
      <c r="F10" s="34" t="s">
        <v>316</v>
      </c>
      <c r="G10" s="34" t="s">
        <v>317</v>
      </c>
      <c r="H10" s="34" t="s">
        <v>318</v>
      </c>
      <c r="I10" s="34" t="s">
        <v>319</v>
      </c>
      <c r="J10" s="34" t="s">
        <v>320</v>
      </c>
      <c r="K10" s="34" t="s">
        <v>321</v>
      </c>
      <c r="L10" s="34" t="s">
        <v>322</v>
      </c>
      <c r="M10" s="34" t="s">
        <v>323</v>
      </c>
      <c r="N10" s="34" t="s">
        <v>324</v>
      </c>
      <c r="O10" s="34" t="s">
        <v>325</v>
      </c>
      <c r="P10" s="34" t="s">
        <v>326</v>
      </c>
      <c r="Q10" s="34" t="s">
        <v>327</v>
      </c>
      <c r="R10" s="32" t="s">
        <v>328</v>
      </c>
      <c r="S10" s="32" t="s">
        <v>329</v>
      </c>
      <c r="T10" s="32" t="s">
        <v>330</v>
      </c>
    </row>
    <row r="11" spans="1:20" ht="134.25" customHeight="1" x14ac:dyDescent="0.3">
      <c r="A11" s="29">
        <f t="shared" si="0"/>
        <v>7</v>
      </c>
      <c r="B11" s="30" t="s">
        <v>43</v>
      </c>
      <c r="C11" s="31" t="s">
        <v>196</v>
      </c>
      <c r="D11" s="31" t="s">
        <v>196</v>
      </c>
      <c r="E11" s="31" t="s">
        <v>197</v>
      </c>
      <c r="F11" s="31" t="s">
        <v>198</v>
      </c>
      <c r="G11" s="31" t="s">
        <v>198</v>
      </c>
      <c r="H11" s="31" t="s">
        <v>199</v>
      </c>
      <c r="I11" s="31" t="s">
        <v>200</v>
      </c>
      <c r="J11" s="31" t="s">
        <v>196</v>
      </c>
      <c r="K11" s="31" t="s">
        <v>197</v>
      </c>
      <c r="L11" s="31" t="s">
        <v>201</v>
      </c>
      <c r="M11" s="31" t="s">
        <v>202</v>
      </c>
      <c r="N11" s="31" t="s">
        <v>198</v>
      </c>
      <c r="O11" s="31" t="s">
        <v>310</v>
      </c>
      <c r="P11" s="31" t="s">
        <v>202</v>
      </c>
      <c r="Q11" s="31" t="s">
        <v>202</v>
      </c>
      <c r="R11" s="31" t="s">
        <v>278</v>
      </c>
      <c r="S11" s="31" t="s">
        <v>280</v>
      </c>
      <c r="T11" s="31" t="s">
        <v>296</v>
      </c>
    </row>
    <row r="12" spans="1:20" ht="58.5" customHeight="1" x14ac:dyDescent="0.3">
      <c r="A12" s="29">
        <f t="shared" si="0"/>
        <v>8</v>
      </c>
      <c r="B12" s="30" t="s">
        <v>44</v>
      </c>
      <c r="C12" s="31" t="s">
        <v>333</v>
      </c>
      <c r="D12" s="31" t="s">
        <v>203</v>
      </c>
      <c r="E12" s="31" t="s">
        <v>203</v>
      </c>
      <c r="F12" s="31" t="s">
        <v>203</v>
      </c>
      <c r="G12" s="31" t="s">
        <v>203</v>
      </c>
      <c r="H12" s="31" t="s">
        <v>203</v>
      </c>
      <c r="I12" s="31" t="s">
        <v>204</v>
      </c>
      <c r="J12" s="31" t="s">
        <v>204</v>
      </c>
      <c r="K12" s="31" t="s">
        <v>203</v>
      </c>
      <c r="L12" s="31" t="s">
        <v>203</v>
      </c>
      <c r="M12" s="31" t="s">
        <v>203</v>
      </c>
      <c r="N12" s="31" t="s">
        <v>203</v>
      </c>
      <c r="O12" s="31" t="s">
        <v>203</v>
      </c>
      <c r="P12" s="31" t="s">
        <v>203</v>
      </c>
      <c r="Q12" s="31" t="s">
        <v>203</v>
      </c>
      <c r="R12" s="31" t="s">
        <v>203</v>
      </c>
      <c r="S12" s="31" t="s">
        <v>203</v>
      </c>
      <c r="T12" s="31" t="s">
        <v>203</v>
      </c>
    </row>
    <row r="13" spans="1:20" ht="114.75" customHeight="1" x14ac:dyDescent="0.3">
      <c r="A13" s="29">
        <f t="shared" si="0"/>
        <v>9</v>
      </c>
      <c r="B13" s="30" t="s">
        <v>45</v>
      </c>
      <c r="C13" s="31" t="s">
        <v>205</v>
      </c>
      <c r="D13" s="31" t="s">
        <v>205</v>
      </c>
      <c r="E13" s="31" t="s">
        <v>206</v>
      </c>
      <c r="F13" s="31" t="s">
        <v>207</v>
      </c>
      <c r="G13" s="31" t="s">
        <v>207</v>
      </c>
      <c r="H13" s="31" t="s">
        <v>208</v>
      </c>
      <c r="I13" s="31" t="s">
        <v>209</v>
      </c>
      <c r="J13" s="31" t="s">
        <v>210</v>
      </c>
      <c r="K13" s="31" t="s">
        <v>207</v>
      </c>
      <c r="L13" s="31" t="s">
        <v>211</v>
      </c>
      <c r="M13" s="31" t="s">
        <v>302</v>
      </c>
      <c r="N13" s="31" t="s">
        <v>270</v>
      </c>
      <c r="O13" s="31" t="s">
        <v>311</v>
      </c>
      <c r="P13" s="31" t="s">
        <v>212</v>
      </c>
      <c r="Q13" s="31" t="s">
        <v>212</v>
      </c>
      <c r="R13" s="31" t="s">
        <v>213</v>
      </c>
      <c r="S13" s="31" t="s">
        <v>212</v>
      </c>
      <c r="T13" s="31" t="s">
        <v>212</v>
      </c>
    </row>
    <row r="14" spans="1:20" ht="29.25" customHeight="1" x14ac:dyDescent="0.3">
      <c r="A14" s="29">
        <f t="shared" si="0"/>
        <v>10</v>
      </c>
      <c r="B14" s="30" t="s">
        <v>55</v>
      </c>
      <c r="C14" s="31" t="s">
        <v>214</v>
      </c>
      <c r="D14" s="31" t="s">
        <v>214</v>
      </c>
      <c r="E14" s="31" t="s">
        <v>214</v>
      </c>
      <c r="F14" s="31" t="s">
        <v>214</v>
      </c>
      <c r="G14" s="31" t="s">
        <v>214</v>
      </c>
      <c r="H14" s="31" t="s">
        <v>214</v>
      </c>
      <c r="I14" s="31" t="s">
        <v>56</v>
      </c>
      <c r="J14" s="31" t="s">
        <v>56</v>
      </c>
      <c r="K14" s="31" t="s">
        <v>215</v>
      </c>
      <c r="L14" s="31" t="s">
        <v>214</v>
      </c>
      <c r="M14" s="31" t="s">
        <v>214</v>
      </c>
      <c r="N14" s="31" t="s">
        <v>56</v>
      </c>
      <c r="O14" s="31" t="s">
        <v>56</v>
      </c>
      <c r="P14" s="31" t="s">
        <v>217</v>
      </c>
      <c r="Q14" s="31" t="s">
        <v>214</v>
      </c>
      <c r="R14" s="31" t="s">
        <v>216</v>
      </c>
      <c r="S14" s="31" t="s">
        <v>216</v>
      </c>
      <c r="T14" s="31" t="s">
        <v>214</v>
      </c>
    </row>
    <row r="15" spans="1:20" ht="46.5" customHeight="1" x14ac:dyDescent="0.3">
      <c r="A15" s="29">
        <f t="shared" si="0"/>
        <v>11</v>
      </c>
      <c r="B15" s="30" t="s">
        <v>46</v>
      </c>
      <c r="C15" s="31" t="s">
        <v>218</v>
      </c>
      <c r="D15" s="31" t="s">
        <v>218</v>
      </c>
      <c r="E15" s="31" t="s">
        <v>219</v>
      </c>
      <c r="F15" s="31" t="s">
        <v>220</v>
      </c>
      <c r="G15" s="31" t="s">
        <v>220</v>
      </c>
      <c r="H15" s="31" t="s">
        <v>221</v>
      </c>
      <c r="I15" s="31" t="s">
        <v>218</v>
      </c>
      <c r="J15" s="31" t="s">
        <v>218</v>
      </c>
      <c r="K15" s="31" t="s">
        <v>220</v>
      </c>
      <c r="L15" s="31" t="s">
        <v>222</v>
      </c>
      <c r="M15" s="31" t="s">
        <v>223</v>
      </c>
      <c r="N15" s="31" t="s">
        <v>220</v>
      </c>
      <c r="O15" s="31" t="s">
        <v>220</v>
      </c>
      <c r="P15" s="31" t="s">
        <v>223</v>
      </c>
      <c r="Q15" s="31" t="s">
        <v>223</v>
      </c>
      <c r="R15" s="31" t="s">
        <v>220</v>
      </c>
      <c r="S15" s="31" t="s">
        <v>212</v>
      </c>
      <c r="T15" s="31" t="s">
        <v>212</v>
      </c>
    </row>
    <row r="16" spans="1:20" ht="42" customHeight="1" x14ac:dyDescent="0.3">
      <c r="A16" s="29">
        <f t="shared" si="0"/>
        <v>12</v>
      </c>
      <c r="B16" s="30" t="s">
        <v>72</v>
      </c>
      <c r="C16" s="31" t="s">
        <v>57</v>
      </c>
      <c r="D16" s="31" t="s">
        <v>57</v>
      </c>
      <c r="E16" s="31" t="s">
        <v>57</v>
      </c>
      <c r="F16" s="31" t="s">
        <v>57</v>
      </c>
      <c r="G16" s="31" t="s">
        <v>57</v>
      </c>
      <c r="H16" s="31" t="s">
        <v>225</v>
      </c>
      <c r="I16" s="31" t="s">
        <v>57</v>
      </c>
      <c r="J16" s="31" t="s">
        <v>57</v>
      </c>
      <c r="K16" s="31" t="s">
        <v>57</v>
      </c>
      <c r="L16" s="31" t="s">
        <v>57</v>
      </c>
      <c r="M16" s="31" t="s">
        <v>58</v>
      </c>
      <c r="N16" s="31" t="s">
        <v>271</v>
      </c>
      <c r="O16" s="31" t="s">
        <v>57</v>
      </c>
      <c r="P16" s="31" t="s">
        <v>58</v>
      </c>
      <c r="Q16" s="31" t="s">
        <v>58</v>
      </c>
      <c r="R16" s="31" t="s">
        <v>228</v>
      </c>
      <c r="S16" s="31" t="s">
        <v>212</v>
      </c>
      <c r="T16" s="31" t="s">
        <v>212</v>
      </c>
    </row>
    <row r="17" spans="1:20" ht="42" customHeight="1" x14ac:dyDescent="0.3">
      <c r="A17" s="29">
        <f t="shared" si="0"/>
        <v>13</v>
      </c>
      <c r="B17" s="30" t="s">
        <v>47</v>
      </c>
      <c r="C17" s="31" t="s">
        <v>224</v>
      </c>
      <c r="D17" s="31" t="s">
        <v>224</v>
      </c>
      <c r="E17" s="31" t="s">
        <v>224</v>
      </c>
      <c r="F17" s="31" t="s">
        <v>224</v>
      </c>
      <c r="G17" s="31" t="s">
        <v>224</v>
      </c>
      <c r="H17" s="31" t="s">
        <v>226</v>
      </c>
      <c r="I17" s="31" t="s">
        <v>224</v>
      </c>
      <c r="J17" s="31" t="s">
        <v>224</v>
      </c>
      <c r="K17" s="31" t="s">
        <v>224</v>
      </c>
      <c r="L17" s="31" t="s">
        <v>224</v>
      </c>
      <c r="M17" s="31" t="s">
        <v>227</v>
      </c>
      <c r="N17" s="31" t="s">
        <v>224</v>
      </c>
      <c r="O17" s="31" t="s">
        <v>224</v>
      </c>
      <c r="P17" s="31" t="s">
        <v>227</v>
      </c>
      <c r="Q17" s="31" t="s">
        <v>227</v>
      </c>
      <c r="R17" s="31" t="s">
        <v>229</v>
      </c>
      <c r="S17" s="31" t="s">
        <v>212</v>
      </c>
      <c r="T17" s="31" t="s">
        <v>212</v>
      </c>
    </row>
    <row r="18" spans="1:20" ht="100.5" customHeight="1" x14ac:dyDescent="0.3">
      <c r="A18" s="29">
        <f t="shared" si="0"/>
        <v>14</v>
      </c>
      <c r="B18" s="30" t="s">
        <v>73</v>
      </c>
      <c r="C18" s="36" t="s">
        <v>341</v>
      </c>
      <c r="D18" s="36" t="s">
        <v>341</v>
      </c>
      <c r="E18" s="36" t="s">
        <v>342</v>
      </c>
      <c r="F18" s="36" t="s">
        <v>341</v>
      </c>
      <c r="G18" s="36" t="s">
        <v>341</v>
      </c>
      <c r="H18" s="36" t="s">
        <v>256</v>
      </c>
      <c r="I18" s="36" t="s">
        <v>343</v>
      </c>
      <c r="J18" s="36" t="s">
        <v>257</v>
      </c>
      <c r="K18" s="36" t="s">
        <v>344</v>
      </c>
      <c r="L18" s="36" t="s">
        <v>289</v>
      </c>
      <c r="M18" s="36" t="s">
        <v>301</v>
      </c>
      <c r="N18" s="36" t="s">
        <v>345</v>
      </c>
      <c r="O18" s="36" t="s">
        <v>257</v>
      </c>
      <c r="P18" s="36" t="s">
        <v>259</v>
      </c>
      <c r="Q18" s="36" t="s">
        <v>258</v>
      </c>
      <c r="R18" s="36" t="s">
        <v>255</v>
      </c>
      <c r="S18" s="31" t="s">
        <v>212</v>
      </c>
      <c r="T18" s="31" t="s">
        <v>212</v>
      </c>
    </row>
    <row r="19" spans="1:20" ht="27" customHeight="1" x14ac:dyDescent="0.3">
      <c r="A19" s="29">
        <f t="shared" si="0"/>
        <v>15</v>
      </c>
      <c r="B19" s="30" t="s">
        <v>75</v>
      </c>
      <c r="C19" s="36">
        <v>2.5000000000000001E-3</v>
      </c>
      <c r="D19" s="36">
        <v>2.5000000000000001E-3</v>
      </c>
      <c r="E19" s="31" t="s">
        <v>244</v>
      </c>
      <c r="F19" s="31" t="s">
        <v>244</v>
      </c>
      <c r="G19" s="31" t="s">
        <v>244</v>
      </c>
      <c r="H19" s="31" t="s">
        <v>244</v>
      </c>
      <c r="I19" s="31" t="s">
        <v>244</v>
      </c>
      <c r="J19" s="36">
        <v>2.5000000000000001E-3</v>
      </c>
      <c r="K19" s="31" t="s">
        <v>244</v>
      </c>
      <c r="L19" s="31" t="s">
        <v>244</v>
      </c>
      <c r="M19" s="31" t="s">
        <v>244</v>
      </c>
      <c r="N19" s="37">
        <v>7.0000000000000001E-3</v>
      </c>
      <c r="O19" s="36">
        <v>2.5000000000000001E-3</v>
      </c>
      <c r="P19" s="31" t="s">
        <v>244</v>
      </c>
      <c r="Q19" s="31" t="s">
        <v>244</v>
      </c>
      <c r="R19" s="31" t="s">
        <v>281</v>
      </c>
      <c r="S19" s="31" t="s">
        <v>281</v>
      </c>
      <c r="T19" s="31" t="s">
        <v>297</v>
      </c>
    </row>
    <row r="20" spans="1:20" ht="27" customHeight="1" x14ac:dyDescent="0.3">
      <c r="A20" s="29">
        <f t="shared" si="0"/>
        <v>16</v>
      </c>
      <c r="B20" s="30" t="s">
        <v>74</v>
      </c>
      <c r="C20" s="31" t="s">
        <v>244</v>
      </c>
      <c r="D20" s="36">
        <v>2.5000000000000001E-3</v>
      </c>
      <c r="E20" s="31" t="s">
        <v>244</v>
      </c>
      <c r="F20" s="31" t="s">
        <v>244</v>
      </c>
      <c r="G20" s="31" t="s">
        <v>244</v>
      </c>
      <c r="H20" s="31" t="s">
        <v>244</v>
      </c>
      <c r="I20" s="31" t="s">
        <v>244</v>
      </c>
      <c r="J20" s="36">
        <v>2.5000000000000001E-3</v>
      </c>
      <c r="K20" s="31" t="s">
        <v>244</v>
      </c>
      <c r="L20" s="31" t="s">
        <v>244</v>
      </c>
      <c r="M20" s="31" t="s">
        <v>244</v>
      </c>
      <c r="N20" s="31" t="s">
        <v>244</v>
      </c>
      <c r="O20" s="36">
        <v>2.5000000000000001E-3</v>
      </c>
      <c r="P20" s="31" t="s">
        <v>244</v>
      </c>
      <c r="Q20" s="31" t="s">
        <v>244</v>
      </c>
      <c r="R20" s="31" t="s">
        <v>244</v>
      </c>
      <c r="S20" s="31" t="s">
        <v>244</v>
      </c>
      <c r="T20" s="31" t="s">
        <v>244</v>
      </c>
    </row>
    <row r="21" spans="1:20" ht="27" customHeight="1" x14ac:dyDescent="0.3">
      <c r="A21" s="29">
        <f t="shared" si="0"/>
        <v>17</v>
      </c>
      <c r="B21" s="30" t="s">
        <v>76</v>
      </c>
      <c r="C21" s="31" t="s">
        <v>244</v>
      </c>
      <c r="D21" s="31" t="s">
        <v>244</v>
      </c>
      <c r="E21" s="31" t="s">
        <v>244</v>
      </c>
      <c r="F21" s="31" t="s">
        <v>244</v>
      </c>
      <c r="G21" s="31" t="s">
        <v>244</v>
      </c>
      <c r="H21" s="31" t="s">
        <v>244</v>
      </c>
      <c r="I21" s="31" t="s">
        <v>244</v>
      </c>
      <c r="J21" s="31" t="s">
        <v>244</v>
      </c>
      <c r="K21" s="31" t="s">
        <v>244</v>
      </c>
      <c r="L21" s="31" t="s">
        <v>244</v>
      </c>
      <c r="M21" s="31" t="s">
        <v>244</v>
      </c>
      <c r="N21" s="31" t="s">
        <v>244</v>
      </c>
      <c r="O21" s="31" t="s">
        <v>244</v>
      </c>
      <c r="P21" s="31" t="s">
        <v>244</v>
      </c>
      <c r="Q21" s="31" t="s">
        <v>244</v>
      </c>
      <c r="R21" s="31" t="s">
        <v>244</v>
      </c>
      <c r="S21" s="31" t="s">
        <v>244</v>
      </c>
      <c r="T21" s="31" t="s">
        <v>244</v>
      </c>
    </row>
    <row r="22" spans="1:20" ht="33" customHeight="1" x14ac:dyDescent="0.3">
      <c r="A22" s="29">
        <f t="shared" si="0"/>
        <v>18</v>
      </c>
      <c r="B22" s="30" t="s">
        <v>77</v>
      </c>
      <c r="C22" s="31" t="s">
        <v>244</v>
      </c>
      <c r="D22" s="31" t="s">
        <v>244</v>
      </c>
      <c r="E22" s="31" t="s">
        <v>244</v>
      </c>
      <c r="F22" s="31" t="s">
        <v>244</v>
      </c>
      <c r="G22" s="31" t="s">
        <v>244</v>
      </c>
      <c r="H22" s="31" t="s">
        <v>244</v>
      </c>
      <c r="I22" s="31" t="s">
        <v>244</v>
      </c>
      <c r="J22" s="31" t="s">
        <v>244</v>
      </c>
      <c r="K22" s="31" t="s">
        <v>244</v>
      </c>
      <c r="L22" s="31" t="s">
        <v>244</v>
      </c>
      <c r="M22" s="31" t="s">
        <v>244</v>
      </c>
      <c r="N22" s="31" t="s">
        <v>244</v>
      </c>
      <c r="O22" s="31" t="s">
        <v>244</v>
      </c>
      <c r="P22" s="31" t="s">
        <v>244</v>
      </c>
      <c r="Q22" s="31" t="s">
        <v>244</v>
      </c>
      <c r="R22" s="31" t="s">
        <v>244</v>
      </c>
      <c r="S22" s="31" t="s">
        <v>244</v>
      </c>
      <c r="T22" s="31" t="s">
        <v>244</v>
      </c>
    </row>
    <row r="23" spans="1:20" ht="54.75" customHeight="1" x14ac:dyDescent="0.3">
      <c r="A23" s="29">
        <f t="shared" si="0"/>
        <v>19</v>
      </c>
      <c r="B23" s="30" t="s">
        <v>239</v>
      </c>
      <c r="C23" s="31" t="s">
        <v>240</v>
      </c>
      <c r="D23" s="31" t="s">
        <v>240</v>
      </c>
      <c r="E23" s="31" t="s">
        <v>241</v>
      </c>
      <c r="F23" s="31" t="s">
        <v>240</v>
      </c>
      <c r="G23" s="31" t="s">
        <v>240</v>
      </c>
      <c r="H23" s="31" t="s">
        <v>240</v>
      </c>
      <c r="I23" s="31" t="s">
        <v>349</v>
      </c>
      <c r="J23" s="31" t="s">
        <v>349</v>
      </c>
      <c r="K23" s="31" t="s">
        <v>240</v>
      </c>
      <c r="L23" s="31" t="s">
        <v>240</v>
      </c>
      <c r="M23" s="31" t="s">
        <v>241</v>
      </c>
      <c r="N23" s="31" t="s">
        <v>350</v>
      </c>
      <c r="O23" s="31" t="s">
        <v>351</v>
      </c>
      <c r="P23" s="31" t="s">
        <v>242</v>
      </c>
      <c r="Q23" s="31" t="s">
        <v>243</v>
      </c>
      <c r="R23" s="31" t="s">
        <v>255</v>
      </c>
      <c r="S23" s="31" t="s">
        <v>212</v>
      </c>
      <c r="T23" s="31" t="s">
        <v>212</v>
      </c>
    </row>
    <row r="24" spans="1:20" ht="50.25" customHeight="1" x14ac:dyDescent="0.3">
      <c r="A24" s="29">
        <f t="shared" si="0"/>
        <v>20</v>
      </c>
      <c r="B24" s="30" t="s">
        <v>82</v>
      </c>
      <c r="C24" s="31" t="s">
        <v>244</v>
      </c>
      <c r="D24" s="31" t="s">
        <v>244</v>
      </c>
      <c r="E24" s="31" t="s">
        <v>244</v>
      </c>
      <c r="F24" s="31" t="s">
        <v>244</v>
      </c>
      <c r="G24" s="31" t="s">
        <v>244</v>
      </c>
      <c r="H24" s="31" t="s">
        <v>244</v>
      </c>
      <c r="I24" s="31" t="s">
        <v>244</v>
      </c>
      <c r="J24" s="31" t="s">
        <v>244</v>
      </c>
      <c r="K24" s="31" t="s">
        <v>244</v>
      </c>
      <c r="L24" s="31" t="s">
        <v>244</v>
      </c>
      <c r="M24" s="31" t="s">
        <v>244</v>
      </c>
      <c r="N24" s="31" t="s">
        <v>244</v>
      </c>
      <c r="O24" s="31" t="s">
        <v>244</v>
      </c>
      <c r="P24" s="31" t="s">
        <v>244</v>
      </c>
      <c r="Q24" s="31" t="s">
        <v>244</v>
      </c>
      <c r="R24" s="31" t="s">
        <v>245</v>
      </c>
      <c r="S24" s="31" t="s">
        <v>245</v>
      </c>
      <c r="T24" s="31" t="s">
        <v>244</v>
      </c>
    </row>
    <row r="25" spans="1:20" ht="99" customHeight="1" x14ac:dyDescent="0.3">
      <c r="A25" s="29">
        <f t="shared" si="0"/>
        <v>21</v>
      </c>
      <c r="B25" s="30" t="s">
        <v>84</v>
      </c>
      <c r="C25" s="31" t="s">
        <v>244</v>
      </c>
      <c r="D25" s="31" t="s">
        <v>244</v>
      </c>
      <c r="E25" s="31" t="s">
        <v>244</v>
      </c>
      <c r="F25" s="31" t="s">
        <v>244</v>
      </c>
      <c r="G25" s="31" t="s">
        <v>244</v>
      </c>
      <c r="H25" s="31" t="s">
        <v>244</v>
      </c>
      <c r="I25" s="31" t="s">
        <v>244</v>
      </c>
      <c r="J25" s="31" t="s">
        <v>244</v>
      </c>
      <c r="K25" s="31" t="s">
        <v>244</v>
      </c>
      <c r="L25" s="31" t="s">
        <v>244</v>
      </c>
      <c r="M25" s="31" t="s">
        <v>244</v>
      </c>
      <c r="N25" s="31" t="s">
        <v>244</v>
      </c>
      <c r="O25" s="31" t="s">
        <v>244</v>
      </c>
      <c r="P25" s="31" t="s">
        <v>244</v>
      </c>
      <c r="Q25" s="31" t="s">
        <v>244</v>
      </c>
      <c r="R25" s="31" t="s">
        <v>244</v>
      </c>
      <c r="S25" s="31" t="s">
        <v>244</v>
      </c>
      <c r="T25" s="31" t="s">
        <v>244</v>
      </c>
    </row>
    <row r="26" spans="1:20" ht="27" customHeight="1" x14ac:dyDescent="0.3">
      <c r="A26" s="29">
        <f t="shared" si="0"/>
        <v>22</v>
      </c>
      <c r="B26" s="30" t="s">
        <v>66</v>
      </c>
      <c r="C26" s="31" t="s">
        <v>244</v>
      </c>
      <c r="D26" s="31" t="s">
        <v>244</v>
      </c>
      <c r="E26" s="31" t="s">
        <v>244</v>
      </c>
      <c r="F26" s="31" t="s">
        <v>244</v>
      </c>
      <c r="G26" s="31" t="s">
        <v>244</v>
      </c>
      <c r="H26" s="31" t="s">
        <v>244</v>
      </c>
      <c r="I26" s="31" t="s">
        <v>244</v>
      </c>
      <c r="J26" s="31" t="s">
        <v>244</v>
      </c>
      <c r="K26" s="31" t="s">
        <v>244</v>
      </c>
      <c r="L26" s="31" t="s">
        <v>244</v>
      </c>
      <c r="M26" s="31" t="s">
        <v>244</v>
      </c>
      <c r="N26" s="31" t="s">
        <v>244</v>
      </c>
      <c r="O26" s="31" t="s">
        <v>244</v>
      </c>
      <c r="P26" s="31" t="s">
        <v>244</v>
      </c>
      <c r="Q26" s="31" t="s">
        <v>244</v>
      </c>
      <c r="R26" s="31" t="s">
        <v>244</v>
      </c>
      <c r="S26" s="31" t="s">
        <v>244</v>
      </c>
      <c r="T26" s="31" t="s">
        <v>244</v>
      </c>
    </row>
    <row r="27" spans="1:20" s="8" customFormat="1" ht="96.75" customHeight="1" x14ac:dyDescent="0.3">
      <c r="A27" s="29">
        <f t="shared" si="0"/>
        <v>23</v>
      </c>
      <c r="B27" s="30" t="s">
        <v>78</v>
      </c>
      <c r="C27" s="31" t="s">
        <v>357</v>
      </c>
      <c r="D27" s="31" t="s">
        <v>357</v>
      </c>
      <c r="E27" s="31" t="s">
        <v>358</v>
      </c>
      <c r="F27" s="31" t="s">
        <v>357</v>
      </c>
      <c r="G27" s="31" t="s">
        <v>357</v>
      </c>
      <c r="H27" s="31" t="s">
        <v>359</v>
      </c>
      <c r="I27" s="31" t="s">
        <v>364</v>
      </c>
      <c r="J27" s="31" t="s">
        <v>365</v>
      </c>
      <c r="K27" s="31" t="s">
        <v>366</v>
      </c>
      <c r="L27" s="36" t="s">
        <v>289</v>
      </c>
      <c r="M27" s="31" t="s">
        <v>304</v>
      </c>
      <c r="N27" s="31" t="s">
        <v>369</v>
      </c>
      <c r="O27" s="31" t="s">
        <v>367</v>
      </c>
      <c r="P27" s="31" t="s">
        <v>259</v>
      </c>
      <c r="Q27" s="31" t="s">
        <v>258</v>
      </c>
      <c r="R27" s="31" t="s">
        <v>255</v>
      </c>
      <c r="S27" s="31" t="s">
        <v>255</v>
      </c>
      <c r="T27" s="31" t="s">
        <v>255</v>
      </c>
    </row>
    <row r="28" spans="1:20" ht="96.75" customHeight="1" x14ac:dyDescent="0.3">
      <c r="A28" s="29">
        <f t="shared" si="0"/>
        <v>24</v>
      </c>
      <c r="B28" s="30" t="s">
        <v>79</v>
      </c>
      <c r="C28" s="36">
        <v>0.06</v>
      </c>
      <c r="D28" s="36">
        <v>0.06</v>
      </c>
      <c r="E28" s="36">
        <v>0.06</v>
      </c>
      <c r="F28" s="36">
        <v>0.06</v>
      </c>
      <c r="G28" s="36">
        <v>0.06</v>
      </c>
      <c r="H28" s="36">
        <v>9.1700000000000004E-2</v>
      </c>
      <c r="I28" s="31" t="s">
        <v>364</v>
      </c>
      <c r="J28" s="31" t="s">
        <v>365</v>
      </c>
      <c r="K28" s="31" t="s">
        <v>366</v>
      </c>
      <c r="L28" s="36" t="s">
        <v>289</v>
      </c>
      <c r="M28" s="31" t="s">
        <v>304</v>
      </c>
      <c r="N28" s="31" t="s">
        <v>369</v>
      </c>
      <c r="O28" s="31" t="s">
        <v>367</v>
      </c>
      <c r="P28" s="36" t="s">
        <v>259</v>
      </c>
      <c r="Q28" s="36" t="s">
        <v>258</v>
      </c>
      <c r="R28" s="36" t="s">
        <v>255</v>
      </c>
      <c r="S28" s="31" t="s">
        <v>255</v>
      </c>
      <c r="T28" s="31" t="s">
        <v>255</v>
      </c>
    </row>
    <row r="29" spans="1:20" ht="73.5" customHeight="1" x14ac:dyDescent="0.3">
      <c r="A29" s="29">
        <f t="shared" si="0"/>
        <v>25</v>
      </c>
      <c r="B29" s="30" t="s">
        <v>80</v>
      </c>
      <c r="C29" s="36" t="s">
        <v>244</v>
      </c>
      <c r="D29" s="36" t="s">
        <v>244</v>
      </c>
      <c r="E29" s="36" t="s">
        <v>244</v>
      </c>
      <c r="F29" s="36" t="s">
        <v>244</v>
      </c>
      <c r="G29" s="36" t="s">
        <v>244</v>
      </c>
      <c r="H29" s="36" t="s">
        <v>244</v>
      </c>
      <c r="I29" s="36" t="s">
        <v>244</v>
      </c>
      <c r="J29" s="36" t="s">
        <v>244</v>
      </c>
      <c r="K29" s="36" t="s">
        <v>244</v>
      </c>
      <c r="L29" s="36" t="s">
        <v>244</v>
      </c>
      <c r="M29" s="36" t="s">
        <v>244</v>
      </c>
      <c r="N29" s="36" t="s">
        <v>244</v>
      </c>
      <c r="O29" s="36" t="s">
        <v>244</v>
      </c>
      <c r="P29" s="36" t="s">
        <v>244</v>
      </c>
      <c r="Q29" s="36" t="s">
        <v>244</v>
      </c>
      <c r="R29" s="36" t="s">
        <v>244</v>
      </c>
      <c r="S29" s="36" t="s">
        <v>244</v>
      </c>
      <c r="T29" s="36" t="s">
        <v>244</v>
      </c>
    </row>
    <row r="30" spans="1:20" ht="35.25" customHeight="1" x14ac:dyDescent="0.3">
      <c r="A30" s="29">
        <f t="shared" si="0"/>
        <v>26</v>
      </c>
      <c r="B30" s="30" t="s">
        <v>48</v>
      </c>
      <c r="C30" s="38" t="s">
        <v>244</v>
      </c>
      <c r="D30" s="38" t="s">
        <v>244</v>
      </c>
      <c r="E30" s="38" t="s">
        <v>244</v>
      </c>
      <c r="F30" s="38" t="s">
        <v>244</v>
      </c>
      <c r="G30" s="38" t="s">
        <v>244</v>
      </c>
      <c r="H30" s="38" t="s">
        <v>244</v>
      </c>
      <c r="I30" s="38" t="s">
        <v>244</v>
      </c>
      <c r="J30" s="38" t="s">
        <v>244</v>
      </c>
      <c r="K30" s="38" t="s">
        <v>244</v>
      </c>
      <c r="L30" s="38" t="s">
        <v>244</v>
      </c>
      <c r="M30" s="38" t="s">
        <v>244</v>
      </c>
      <c r="N30" s="38" t="s">
        <v>244</v>
      </c>
      <c r="O30" s="38" t="s">
        <v>244</v>
      </c>
      <c r="P30" s="38" t="s">
        <v>244</v>
      </c>
      <c r="Q30" s="38" t="s">
        <v>244</v>
      </c>
      <c r="R30" s="38" t="s">
        <v>246</v>
      </c>
      <c r="S30" s="38" t="s">
        <v>246</v>
      </c>
      <c r="T30" s="38" t="s">
        <v>246</v>
      </c>
    </row>
    <row r="31" spans="1:20" ht="35.25" customHeight="1" x14ac:dyDescent="0.3">
      <c r="A31" s="29">
        <f t="shared" si="0"/>
        <v>27</v>
      </c>
      <c r="B31" s="30" t="s">
        <v>49</v>
      </c>
      <c r="C31" s="31" t="s">
        <v>61</v>
      </c>
      <c r="D31" s="31" t="s">
        <v>61</v>
      </c>
      <c r="E31" s="31" t="s">
        <v>61</v>
      </c>
      <c r="F31" s="31" t="s">
        <v>61</v>
      </c>
      <c r="G31" s="31" t="s">
        <v>61</v>
      </c>
      <c r="H31" s="31" t="s">
        <v>61</v>
      </c>
      <c r="I31" s="31" t="s">
        <v>61</v>
      </c>
      <c r="J31" s="31" t="s">
        <v>61</v>
      </c>
      <c r="K31" s="31" t="s">
        <v>61</v>
      </c>
      <c r="L31" s="31" t="s">
        <v>61</v>
      </c>
      <c r="M31" s="31" t="s">
        <v>61</v>
      </c>
      <c r="N31" s="31" t="s">
        <v>61</v>
      </c>
      <c r="O31" s="31" t="s">
        <v>61</v>
      </c>
      <c r="P31" s="31" t="s">
        <v>61</v>
      </c>
      <c r="Q31" s="31" t="s">
        <v>61</v>
      </c>
      <c r="R31" s="31" t="s">
        <v>61</v>
      </c>
      <c r="S31" s="31" t="s">
        <v>61</v>
      </c>
      <c r="T31" s="31" t="s">
        <v>61</v>
      </c>
    </row>
    <row r="32" spans="1:20" ht="42" customHeight="1" x14ac:dyDescent="0.3">
      <c r="A32" s="29">
        <f t="shared" si="0"/>
        <v>28</v>
      </c>
      <c r="B32" s="30" t="s">
        <v>50</v>
      </c>
      <c r="C32" s="31" t="s">
        <v>62</v>
      </c>
      <c r="D32" s="31" t="s">
        <v>62</v>
      </c>
      <c r="E32" s="31" t="s">
        <v>62</v>
      </c>
      <c r="F32" s="31" t="s">
        <v>247</v>
      </c>
      <c r="G32" s="31" t="s">
        <v>247</v>
      </c>
      <c r="H32" s="31" t="s">
        <v>248</v>
      </c>
      <c r="I32" s="31" t="s">
        <v>62</v>
      </c>
      <c r="J32" s="31" t="s">
        <v>62</v>
      </c>
      <c r="K32" s="31" t="s">
        <v>247</v>
      </c>
      <c r="L32" s="31" t="s">
        <v>249</v>
      </c>
      <c r="M32" s="31" t="s">
        <v>249</v>
      </c>
      <c r="N32" s="31" t="s">
        <v>62</v>
      </c>
      <c r="O32" s="31" t="s">
        <v>62</v>
      </c>
      <c r="P32" s="31" t="s">
        <v>250</v>
      </c>
      <c r="Q32" s="31" t="s">
        <v>251</v>
      </c>
      <c r="R32" s="31" t="s">
        <v>252</v>
      </c>
      <c r="S32" s="31" t="s">
        <v>282</v>
      </c>
      <c r="T32" s="31" t="s">
        <v>298</v>
      </c>
    </row>
    <row r="33" spans="1:21" ht="31.5" customHeight="1" x14ac:dyDescent="0.3">
      <c r="A33" s="29">
        <f t="shared" si="0"/>
        <v>29</v>
      </c>
      <c r="B33" s="30" t="s">
        <v>67</v>
      </c>
      <c r="C33" s="31" t="s">
        <v>253</v>
      </c>
      <c r="D33" s="31" t="s">
        <v>253</v>
      </c>
      <c r="E33" s="31" t="s">
        <v>253</v>
      </c>
      <c r="F33" s="31" t="s">
        <v>253</v>
      </c>
      <c r="G33" s="31" t="s">
        <v>253</v>
      </c>
      <c r="H33" s="31" t="s">
        <v>254</v>
      </c>
      <c r="I33" s="31" t="s">
        <v>253</v>
      </c>
      <c r="J33" s="31" t="s">
        <v>253</v>
      </c>
      <c r="K33" s="31" t="s">
        <v>253</v>
      </c>
      <c r="L33" s="31"/>
      <c r="M33" s="31"/>
      <c r="N33" s="31" t="s">
        <v>253</v>
      </c>
      <c r="O33" s="31" t="s">
        <v>253</v>
      </c>
      <c r="P33" s="31"/>
      <c r="Q33" s="31"/>
      <c r="R33" s="31"/>
      <c r="S33" s="31"/>
      <c r="T33" s="31"/>
    </row>
    <row r="34" spans="1:21" ht="173.25" customHeight="1" x14ac:dyDescent="0.3">
      <c r="A34" s="29">
        <f t="shared" si="0"/>
        <v>30</v>
      </c>
      <c r="B34" s="30" t="s">
        <v>68</v>
      </c>
      <c r="C34" s="35" t="s">
        <v>331</v>
      </c>
      <c r="D34" s="35" t="s">
        <v>331</v>
      </c>
      <c r="E34" s="35" t="s">
        <v>331</v>
      </c>
      <c r="F34" s="35" t="s">
        <v>331</v>
      </c>
      <c r="G34" s="35" t="s">
        <v>331</v>
      </c>
      <c r="H34" s="35" t="s">
        <v>331</v>
      </c>
      <c r="I34" s="35" t="s">
        <v>331</v>
      </c>
      <c r="J34" s="35" t="s">
        <v>331</v>
      </c>
      <c r="K34" s="35" t="s">
        <v>331</v>
      </c>
      <c r="L34" s="35" t="s">
        <v>331</v>
      </c>
      <c r="M34" s="35" t="s">
        <v>331</v>
      </c>
      <c r="N34" s="35" t="s">
        <v>331</v>
      </c>
      <c r="O34" s="35" t="s">
        <v>331</v>
      </c>
      <c r="P34" s="35" t="s">
        <v>331</v>
      </c>
      <c r="Q34" s="35" t="s">
        <v>331</v>
      </c>
      <c r="R34" s="35" t="s">
        <v>331</v>
      </c>
      <c r="S34" s="35" t="s">
        <v>331</v>
      </c>
      <c r="T34" s="35" t="s">
        <v>331</v>
      </c>
    </row>
    <row r="35" spans="1:21" s="8" customFormat="1" ht="139.5" customHeight="1" x14ac:dyDescent="0.3">
      <c r="A35" s="29">
        <f t="shared" si="0"/>
        <v>31</v>
      </c>
      <c r="B35" s="30" t="s">
        <v>69</v>
      </c>
      <c r="C35" s="35" t="s">
        <v>230</v>
      </c>
      <c r="D35" s="35" t="s">
        <v>230</v>
      </c>
      <c r="E35" s="35" t="s">
        <v>230</v>
      </c>
      <c r="F35" s="35" t="s">
        <v>230</v>
      </c>
      <c r="G35" s="35" t="s">
        <v>230</v>
      </c>
      <c r="H35" s="35" t="s">
        <v>230</v>
      </c>
      <c r="I35" s="35" t="s">
        <v>230</v>
      </c>
      <c r="J35" s="35" t="s">
        <v>230</v>
      </c>
      <c r="K35" s="35" t="s">
        <v>230</v>
      </c>
      <c r="L35" s="35" t="s">
        <v>230</v>
      </c>
      <c r="M35" s="35" t="s">
        <v>230</v>
      </c>
      <c r="N35" s="35" t="s">
        <v>230</v>
      </c>
      <c r="O35" s="35" t="s">
        <v>230</v>
      </c>
      <c r="P35" s="35" t="s">
        <v>230</v>
      </c>
      <c r="Q35" s="35" t="s">
        <v>230</v>
      </c>
      <c r="R35" s="35" t="s">
        <v>230</v>
      </c>
      <c r="S35" s="35" t="s">
        <v>230</v>
      </c>
      <c r="T35" s="35" t="s">
        <v>230</v>
      </c>
    </row>
    <row r="36" spans="1:21" s="8" customFormat="1" ht="150" customHeight="1" x14ac:dyDescent="0.3">
      <c r="A36" s="29">
        <f t="shared" si="0"/>
        <v>32</v>
      </c>
      <c r="B36" s="30" t="s">
        <v>63</v>
      </c>
      <c r="C36" s="35" t="s">
        <v>231</v>
      </c>
      <c r="D36" s="35" t="s">
        <v>231</v>
      </c>
      <c r="E36" s="35" t="s">
        <v>231</v>
      </c>
      <c r="F36" s="35" t="s">
        <v>231</v>
      </c>
      <c r="G36" s="35" t="s">
        <v>231</v>
      </c>
      <c r="H36" s="35" t="s">
        <v>231</v>
      </c>
      <c r="I36" s="35" t="s">
        <v>231</v>
      </c>
      <c r="J36" s="35" t="s">
        <v>231</v>
      </c>
      <c r="K36" s="35" t="s">
        <v>231</v>
      </c>
      <c r="L36" s="35" t="s">
        <v>231</v>
      </c>
      <c r="M36" s="35" t="s">
        <v>231</v>
      </c>
      <c r="N36" s="35" t="s">
        <v>231</v>
      </c>
      <c r="O36" s="35" t="s">
        <v>231</v>
      </c>
      <c r="P36" s="35" t="s">
        <v>231</v>
      </c>
      <c r="Q36" s="35" t="s">
        <v>231</v>
      </c>
      <c r="R36" s="35" t="s">
        <v>231</v>
      </c>
      <c r="S36" s="35" t="s">
        <v>231</v>
      </c>
      <c r="T36" s="35" t="s">
        <v>231</v>
      </c>
    </row>
    <row r="37" spans="1:21" ht="66.75" customHeight="1" x14ac:dyDescent="0.3">
      <c r="A37" s="29">
        <f t="shared" si="0"/>
        <v>33</v>
      </c>
      <c r="B37" s="30" t="s">
        <v>51</v>
      </c>
      <c r="C37" s="31"/>
      <c r="D37" s="31"/>
      <c r="E37" s="31"/>
      <c r="F37" s="31" t="s">
        <v>232</v>
      </c>
      <c r="G37" s="31" t="s">
        <v>232</v>
      </c>
      <c r="H37" s="31" t="s">
        <v>203</v>
      </c>
      <c r="I37" s="31" t="s">
        <v>236</v>
      </c>
      <c r="J37" s="31" t="s">
        <v>237</v>
      </c>
      <c r="K37" s="31" t="s">
        <v>238</v>
      </c>
      <c r="L37" s="31" t="s">
        <v>235</v>
      </c>
      <c r="M37" s="31" t="s">
        <v>235</v>
      </c>
      <c r="N37" s="31"/>
      <c r="O37" s="31"/>
      <c r="P37" s="31" t="s">
        <v>234</v>
      </c>
      <c r="Q37" s="31" t="s">
        <v>233</v>
      </c>
      <c r="R37" s="31"/>
      <c r="S37" s="31" t="s">
        <v>282</v>
      </c>
      <c r="T37" s="31"/>
    </row>
    <row r="38" spans="1:21" ht="19.5" customHeight="1" x14ac:dyDescent="0.3">
      <c r="A38" s="21"/>
      <c r="B38" s="22"/>
      <c r="C38" s="4"/>
      <c r="D38" s="4"/>
      <c r="E38" s="4"/>
      <c r="F38" s="4"/>
      <c r="G38" s="4"/>
      <c r="H38" s="4"/>
      <c r="I38" s="4"/>
      <c r="J38" s="4"/>
      <c r="K38" s="4"/>
      <c r="L38" s="4"/>
      <c r="M38" s="4"/>
      <c r="N38" s="4"/>
      <c r="O38" s="4"/>
      <c r="P38" s="4"/>
      <c r="Q38" s="4"/>
      <c r="R38" s="4"/>
      <c r="S38" s="4"/>
      <c r="T38" s="4"/>
    </row>
    <row r="39" spans="1:21" s="19" customFormat="1" ht="25.5" customHeight="1" x14ac:dyDescent="0.3">
      <c r="A39" s="23"/>
      <c r="B39" s="24" t="s">
        <v>81</v>
      </c>
      <c r="C39" s="16"/>
      <c r="D39" s="16"/>
      <c r="E39" s="16"/>
      <c r="F39" s="16"/>
      <c r="G39" s="16"/>
      <c r="H39" s="16"/>
      <c r="I39" s="16"/>
      <c r="J39" s="16"/>
      <c r="K39" s="16"/>
      <c r="L39" s="16"/>
      <c r="M39" s="16"/>
      <c r="N39" s="16"/>
      <c r="O39" s="16"/>
      <c r="P39" s="16"/>
      <c r="Q39" s="16"/>
      <c r="R39" s="16"/>
      <c r="S39" s="16"/>
      <c r="T39" s="16"/>
    </row>
    <row r="40" spans="1:21" ht="12" customHeight="1" x14ac:dyDescent="0.3">
      <c r="A40" s="21"/>
      <c r="B40" s="22"/>
      <c r="C40" s="5"/>
      <c r="D40" s="5"/>
      <c r="E40" s="5"/>
      <c r="F40" s="5"/>
      <c r="G40" s="5"/>
      <c r="H40" s="5"/>
      <c r="I40" s="5"/>
      <c r="J40" s="5"/>
      <c r="K40" s="5"/>
      <c r="L40" s="5"/>
      <c r="M40" s="5"/>
      <c r="N40" s="5"/>
      <c r="O40" s="5"/>
      <c r="P40" s="5"/>
      <c r="Q40" s="5"/>
      <c r="R40" s="5"/>
      <c r="S40" s="5"/>
      <c r="T40" s="5"/>
    </row>
    <row r="41" spans="1:21" s="6" customFormat="1" ht="21" customHeight="1" x14ac:dyDescent="0.35">
      <c r="A41" s="25"/>
      <c r="B41" s="26"/>
      <c r="U41" s="7"/>
    </row>
    <row r="42" spans="1:21" ht="13.5" customHeight="1" x14ac:dyDescent="0.3">
      <c r="B42" s="27"/>
      <c r="C42" s="3"/>
      <c r="D42" s="3"/>
      <c r="E42" s="3"/>
      <c r="F42" s="3"/>
      <c r="G42" s="3"/>
      <c r="H42" s="3"/>
      <c r="I42" s="3"/>
      <c r="J42" s="3"/>
      <c r="K42" s="3"/>
      <c r="L42" s="3"/>
      <c r="M42" s="3"/>
      <c r="N42" s="3"/>
      <c r="O42" s="3"/>
      <c r="P42" s="3"/>
      <c r="Q42" s="3"/>
      <c r="R42" s="3"/>
      <c r="S42" s="3"/>
      <c r="T42" s="3"/>
    </row>
  </sheetData>
  <mergeCells count="2">
    <mergeCell ref="A2:T2"/>
    <mergeCell ref="A3:T3"/>
  </mergeCells>
  <printOptions horizontalCentered="1"/>
  <pageMargins left="0.23622047244094491" right="0.23622047244094491" top="0.35433070866141736" bottom="0.15748031496062992" header="0.31496062992125984" footer="0.31496062992125984"/>
  <pageSetup paperSize="9" scale="43" fitToHeight="100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линия ўзб.</vt:lpstr>
      <vt:lpstr>линия рус</vt:lpstr>
      <vt:lpstr>'линия рус'!Область_печати</vt:lpstr>
      <vt:lpstr>'линия ўзб.'!Область_печати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Ahror Qamarov</dc:creator>
  <cp:lastModifiedBy>User</cp:lastModifiedBy>
  <cp:lastPrinted>2021-07-09T15:17:53Z</cp:lastPrinted>
  <dcterms:created xsi:type="dcterms:W3CDTF">2020-01-03T15:48:49Z</dcterms:created>
  <dcterms:modified xsi:type="dcterms:W3CDTF">2022-11-18T11:17:38Z</dcterms:modified>
</cp:coreProperties>
</file>